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/>
  <mc:AlternateContent xmlns:mc="http://schemas.openxmlformats.org/markup-compatibility/2006">
    <mc:Choice Requires="x15">
      <x15ac:absPath xmlns:x15ac="http://schemas.microsoft.com/office/spreadsheetml/2010/11/ac" url="D:\DATA\Denis\SpecialProjects\Bau\Automation\KNX\"/>
    </mc:Choice>
  </mc:AlternateContent>
  <bookViews>
    <workbookView xWindow="0" yWindow="0" windowWidth="25200" windowHeight="10830" activeTab="3"/>
  </bookViews>
  <sheets>
    <sheet name="HG" sheetId="1" r:id="rId1"/>
    <sheet name="MG" sheetId="2" r:id="rId2"/>
    <sheet name="GA" sheetId="3" r:id="rId3"/>
    <sheet name="Namensgebung GA Beschreibung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3" l="1"/>
  <c r="L9" i="3"/>
  <c r="J9" i="3"/>
  <c r="I9" i="3"/>
  <c r="G9" i="3"/>
  <c r="H9" i="3"/>
  <c r="F9" i="3"/>
  <c r="F73" i="4" l="1"/>
  <c r="F72" i="4"/>
  <c r="F71" i="4"/>
  <c r="F68" i="4"/>
  <c r="F69" i="4"/>
  <c r="F70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0" i="4" l="1"/>
  <c r="F52" i="4" l="1"/>
  <c r="F51" i="4"/>
  <c r="F45" i="4"/>
  <c r="F46" i="4"/>
  <c r="F47" i="4"/>
  <c r="F48" i="4"/>
  <c r="F49" i="4"/>
  <c r="F44" i="4"/>
  <c r="F43" i="4"/>
  <c r="F42" i="4"/>
  <c r="F41" i="4"/>
  <c r="F40" i="4"/>
  <c r="F39" i="4"/>
  <c r="F36" i="4"/>
  <c r="F35" i="4"/>
  <c r="F34" i="4"/>
  <c r="F33" i="4"/>
  <c r="F32" i="4"/>
  <c r="F31" i="4"/>
  <c r="F28" i="4"/>
  <c r="F27" i="4"/>
  <c r="F26" i="4"/>
  <c r="F25" i="4"/>
  <c r="F23" i="4"/>
  <c r="F24" i="4"/>
  <c r="F29" i="4"/>
  <c r="F30" i="4"/>
  <c r="F37" i="4"/>
  <c r="F38" i="4" l="1"/>
  <c r="F22" i="4"/>
  <c r="F21" i="4" l="1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2" i="4" l="1"/>
  <c r="C5" i="1" l="1"/>
  <c r="C6" i="1"/>
  <c r="C7" i="1"/>
  <c r="C8" i="1"/>
  <c r="C9" i="1"/>
  <c r="C10" i="1"/>
  <c r="C11" i="1"/>
  <c r="C12" i="1"/>
  <c r="C13" i="1"/>
  <c r="C14" i="1"/>
</calcChain>
</file>

<file path=xl/sharedStrings.xml><?xml version="1.0" encoding="utf-8"?>
<sst xmlns="http://schemas.openxmlformats.org/spreadsheetml/2006/main" count="690" uniqueCount="187">
  <si>
    <t>Nr.</t>
  </si>
  <si>
    <t>Bezeichnung</t>
  </si>
  <si>
    <t>Heizen</t>
  </si>
  <si>
    <t>Beschatten</t>
  </si>
  <si>
    <t>Kontakte</t>
  </si>
  <si>
    <t>Meldung &amp; Alarm</t>
  </si>
  <si>
    <t>Wetter</t>
  </si>
  <si>
    <t>Max:</t>
  </si>
  <si>
    <t xml:space="preserve">Licht </t>
  </si>
  <si>
    <t>Verbraucher</t>
  </si>
  <si>
    <t>Multimedia</t>
  </si>
  <si>
    <t>Umweltsensor</t>
  </si>
  <si>
    <t>Nr</t>
  </si>
  <si>
    <t>HG</t>
  </si>
  <si>
    <t>Zentral &amp; Gruppierungen - Nach Bedarf -</t>
  </si>
  <si>
    <t>Rückmeldung Schalten (Ein/Aus 1 Bit)  - Kopie einfügen -</t>
  </si>
  <si>
    <t>Rückmeldung Wert (Dimmer 1 Byte)  - Kopie einfügen -</t>
  </si>
  <si>
    <t>(Manche Geräte [Gira HS] vertragen max. 15!)</t>
  </si>
  <si>
    <t>GEWERK</t>
  </si>
  <si>
    <t>FUNKTION</t>
  </si>
  <si>
    <t>Namensgebung:</t>
  </si>
  <si>
    <t>LOKATION</t>
  </si>
  <si>
    <t>RAUM</t>
  </si>
  <si>
    <t>Garage</t>
  </si>
  <si>
    <t>Aussen</t>
  </si>
  <si>
    <t>Schalten</t>
  </si>
  <si>
    <t>Beispiel 1</t>
  </si>
  <si>
    <t>Beispiel 3</t>
  </si>
  <si>
    <t>Beispiel 2</t>
  </si>
  <si>
    <t>OG</t>
  </si>
  <si>
    <t>Schreibtischlampe</t>
  </si>
  <si>
    <t>HAUS</t>
  </si>
  <si>
    <t>ALLE</t>
  </si>
  <si>
    <t>Licht</t>
  </si>
  <si>
    <t>Schalten (Ein/Aus) - Neuanlage zur Kopie! -</t>
  </si>
  <si>
    <t>Dimmen Relativ - Kopie einfügen -</t>
  </si>
  <si>
    <t>Dimmen Absolut  - Kopie einfügen -</t>
  </si>
  <si>
    <t>Schalten (Ein/Aus)  - Neuanlage zur Kopie! -</t>
  </si>
  <si>
    <t>Rückmeldung Schalten (Ein/Aus) - Kopie einfügen -</t>
  </si>
  <si>
    <t>Sonstiges - Nach Bedarf -</t>
  </si>
  <si>
    <t>Status</t>
  </si>
  <si>
    <t xml:space="preserve">(0) Licht </t>
  </si>
  <si>
    <t>Hauptgruppen-Name</t>
  </si>
  <si>
    <t>(2) Heizen</t>
  </si>
  <si>
    <t>(1) Verbraucher</t>
  </si>
  <si>
    <t>Beispiel 4</t>
  </si>
  <si>
    <t>EG</t>
  </si>
  <si>
    <t>Flur</t>
  </si>
  <si>
    <t>Beispiel 5</t>
  </si>
  <si>
    <t>Speicher</t>
  </si>
  <si>
    <t>Temperatur</t>
  </si>
  <si>
    <t>Beispiel 6</t>
  </si>
  <si>
    <t>Küche</t>
  </si>
  <si>
    <t>Beispiel 7</t>
  </si>
  <si>
    <t>AZ</t>
  </si>
  <si>
    <t>(3) Beschatten</t>
  </si>
  <si>
    <t>Auf/ab (1 Bit)  - Neuanlage zur Kopie! -</t>
  </si>
  <si>
    <t>Absolute Position % (1 Byte) - Kopie einfügen -</t>
  </si>
  <si>
    <t>Sperren</t>
  </si>
  <si>
    <t>(4) Kontakte</t>
  </si>
  <si>
    <t>(5) Meldung &amp; Alarm</t>
  </si>
  <si>
    <t>Raum</t>
  </si>
  <si>
    <t>TEXT</t>
  </si>
  <si>
    <t>Aktor</t>
  </si>
  <si>
    <t>PA</t>
  </si>
  <si>
    <t>Ausgang/Kanal</t>
  </si>
  <si>
    <t>Technik</t>
  </si>
  <si>
    <t>Deckenlicht</t>
  </si>
  <si>
    <t>Lokation</t>
  </si>
  <si>
    <t>Funktion / IO</t>
  </si>
  <si>
    <t>Objekt</t>
  </si>
  <si>
    <t>OBJEKT</t>
  </si>
  <si>
    <t>SA1</t>
  </si>
  <si>
    <t>1.1.5</t>
  </si>
  <si>
    <t>O</t>
  </si>
  <si>
    <t>Q</t>
  </si>
  <si>
    <t>WC</t>
  </si>
  <si>
    <t>R</t>
  </si>
  <si>
    <t>Wandlicht</t>
  </si>
  <si>
    <t>S</t>
  </si>
  <si>
    <t>Speis</t>
  </si>
  <si>
    <t>T</t>
  </si>
  <si>
    <t>SA2</t>
  </si>
  <si>
    <t>1.1.6</t>
  </si>
  <si>
    <t>B</t>
  </si>
  <si>
    <t>Stufenlicht</t>
  </si>
  <si>
    <t>C</t>
  </si>
  <si>
    <t>Wohnen</t>
  </si>
  <si>
    <t>D</t>
  </si>
  <si>
    <t>Essen</t>
  </si>
  <si>
    <t>E</t>
  </si>
  <si>
    <t>F</t>
  </si>
  <si>
    <t>Insellicht</t>
  </si>
  <si>
    <t>Ankleide</t>
  </si>
  <si>
    <t>J</t>
  </si>
  <si>
    <t>Schlafen</t>
  </si>
  <si>
    <t>K</t>
  </si>
  <si>
    <t>L</t>
  </si>
  <si>
    <t>M</t>
  </si>
  <si>
    <t>Kind Süd</t>
  </si>
  <si>
    <t>N</t>
  </si>
  <si>
    <t>Kind Nord</t>
  </si>
  <si>
    <t>Bad</t>
  </si>
  <si>
    <t>P</t>
  </si>
  <si>
    <t>JA EG</t>
  </si>
  <si>
    <t>1.1.3</t>
  </si>
  <si>
    <t>H</t>
  </si>
  <si>
    <t>Auf/Ab</t>
  </si>
  <si>
    <t>Stopp (1 Bit) - Kopie einfügen -</t>
  </si>
  <si>
    <t>Rollladen</t>
  </si>
  <si>
    <t>Fenster</t>
  </si>
  <si>
    <t>1.1.41</t>
  </si>
  <si>
    <t>Verriegelung</t>
  </si>
  <si>
    <t>A</t>
  </si>
  <si>
    <t>Wohnen-Süd</t>
  </si>
  <si>
    <t>Terasse</t>
  </si>
  <si>
    <t>Markise</t>
  </si>
  <si>
    <t>G</t>
  </si>
  <si>
    <t>Galerie</t>
  </si>
  <si>
    <t>JA OG</t>
  </si>
  <si>
    <t>1.1.4</t>
  </si>
  <si>
    <t>Flur Nord</t>
  </si>
  <si>
    <t>Wohnen-West</t>
  </si>
  <si>
    <t>Schlafen-West</t>
  </si>
  <si>
    <t>1.1.38</t>
  </si>
  <si>
    <t>1.1.40</t>
  </si>
  <si>
    <t>Haustür</t>
  </si>
  <si>
    <t>1.1.39</t>
  </si>
  <si>
    <t>Nebentür</t>
  </si>
  <si>
    <t>1.1.37</t>
  </si>
  <si>
    <t>1.1.34</t>
  </si>
  <si>
    <t>1.1.35</t>
  </si>
  <si>
    <t>1.1.36</t>
  </si>
  <si>
    <t>1.1.42</t>
  </si>
  <si>
    <t>1.1.44</t>
  </si>
  <si>
    <t>1.1.43</t>
  </si>
  <si>
    <t>1.1.45</t>
  </si>
  <si>
    <t>1.1.46</t>
  </si>
  <si>
    <t>Diagnose - Kopie einfügen -</t>
  </si>
  <si>
    <t>Status - Kopie einfügen -</t>
  </si>
  <si>
    <t>(7) Umweltsensor</t>
  </si>
  <si>
    <t>Präsenz</t>
  </si>
  <si>
    <t>Luft</t>
  </si>
  <si>
    <t>Feuchte</t>
  </si>
  <si>
    <t>1.1.14</t>
  </si>
  <si>
    <t>Testbetrieb</t>
  </si>
  <si>
    <t>1.1.47</t>
  </si>
  <si>
    <t>Alarm</t>
  </si>
  <si>
    <t>Nord</t>
  </si>
  <si>
    <t>1.1.7</t>
  </si>
  <si>
    <t>SA3</t>
  </si>
  <si>
    <t>West</t>
  </si>
  <si>
    <t>Süd</t>
  </si>
  <si>
    <t>I</t>
  </si>
  <si>
    <t>Ost (Outdoor)</t>
  </si>
  <si>
    <t>Ost (Garage)</t>
  </si>
  <si>
    <t>Nord-West</t>
  </si>
  <si>
    <t>Steckdose</t>
  </si>
  <si>
    <t>Nord-Ost</t>
  </si>
  <si>
    <t>Süd-Ost</t>
  </si>
  <si>
    <t>Süd-West</t>
  </si>
  <si>
    <t>Nord (Erdkabel)</t>
  </si>
  <si>
    <t>Nord (Erdkabel Reserve)</t>
  </si>
  <si>
    <t>?</t>
  </si>
  <si>
    <t>Küche (Rechts)</t>
  </si>
  <si>
    <t>Küche (Links)</t>
  </si>
  <si>
    <t>Temperatur (Ist)</t>
  </si>
  <si>
    <t>1.1.21</t>
  </si>
  <si>
    <t>1.1.23</t>
  </si>
  <si>
    <t>Taster 2f.</t>
  </si>
  <si>
    <t>Temperatur (SOLL)</t>
  </si>
  <si>
    <t>Raumwärme</t>
  </si>
  <si>
    <t>Temperatur (SOLL) - Neuanlage zur Kopie! -</t>
  </si>
  <si>
    <t>Rückmeldung Stellwert - Kopie einfügen -</t>
  </si>
  <si>
    <t>PM</t>
  </si>
  <si>
    <t>Regler</t>
  </si>
  <si>
    <t>Sensor</t>
  </si>
  <si>
    <t>Stellwert (Ist)</t>
  </si>
  <si>
    <t>Temperatur (Soll)</t>
  </si>
  <si>
    <t>FUNKTIONSBEREICH</t>
  </si>
  <si>
    <t>FREI</t>
  </si>
  <si>
    <t>Dimmwert (Ist)</t>
  </si>
  <si>
    <t>Wandspot</t>
  </si>
  <si>
    <t>RTR</t>
  </si>
  <si>
    <t>FUNKTION (I/O)</t>
  </si>
  <si>
    <t>Dimmwert (Absolut)</t>
  </si>
  <si>
    <t>TEXT z.B.: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</si>
</sst>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49" fontId="0" fillId="0" borderId="0" xfId="0" applyNumberFormat="1"/>
  </cellXfs>
  <cellStyles count="1">
    <cellStyle name="Standard" xfId="0" builtinId="0"/>
  </cellStyles>
  <dxfs count="2">
    <dxf>
      <numFmt numFmtId="30" formatCode="@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elle1" displayName="Tabelle1" ref="A4:C14" totalsRowShown="0">
  <autoFilter ref="A4:C14"/>
  <tableColumns count="3">
    <tableColumn id="1" name="Nr."/>
    <tableColumn id="2" name="Bezeichnung"/>
    <tableColumn id="3" name="Hauptgruppen-Name" dataDxfId="1">
      <calculatedColumnFormula>"("&amp;Tabelle1[[#This Row],[Nr.]]&amp;") " &amp;Tabelle1[[#This Row],[Bezeichnung]]</calculatedColumnFormula>
    </tableColumn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Tabelle2" displayName="Tabelle2" ref="A4:C60" totalsRowShown="0">
  <autoFilter ref="A4:C60"/>
  <sortState ref="A5:C24">
    <sortCondition ref="A5:A24"/>
    <sortCondition ref="B5:B24"/>
  </sortState>
  <tableColumns count="3">
    <tableColumn id="1" name="HG"/>
    <tableColumn id="2" name="Nr"/>
    <tableColumn id="3" name="Bezeichnung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4" name="Tabelle4" displayName="Tabelle4" ref="F2:L6" totalsRowShown="0">
  <autoFilter ref="F2:L6"/>
  <tableColumns count="7">
    <tableColumn id="1" name="Beispiel 1"/>
    <tableColumn id="2" name="Beispiel 2"/>
    <tableColumn id="3" name="Beispiel 3"/>
    <tableColumn id="4" name="Beispiel 4"/>
    <tableColumn id="5" name="Beispiel 5"/>
    <tableColumn id="6" name="Beispiel 6"/>
    <tableColumn id="7" name="Beispiel 7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id="3" name="Tabelle3" displayName="Tabelle3" ref="A1:I73" totalsRowShown="0">
  <tableColumns count="9">
    <tableColumn id="1" name="HG"/>
    <tableColumn id="3" name="Lokation"/>
    <tableColumn id="4" name="Raum"/>
    <tableColumn id="5" name="Objekt"/>
    <tableColumn id="6" name="Funktion / IO"/>
    <tableColumn id="7" name="TEXT">
      <calculatedColumnFormula>Tabelle3[Lokation]&amp;"-"&amp;Tabelle3[Raum]&amp;"-"&amp;Tabelle3[Objekt]&amp;"-"&amp;Tabelle3[Funktion / IO]</calculatedColumnFormula>
    </tableColumn>
    <tableColumn id="8" name="Aktor"/>
    <tableColumn id="9" name="PA" dataDxfId="0"/>
    <tableColumn id="10" name="Ausgang/Kanal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14"/>
  <sheetViews>
    <sheetView topLeftCell="A3" workbookViewId="0">
      <selection activeCell="F23" sqref="F23"/>
    </sheetView>
  </sheetViews>
  <sheetFormatPr baseColWidth="10" defaultRowHeight="15" x14ac:dyDescent="0.25"/>
  <cols>
    <col min="2" max="2" width="18.42578125" customWidth="1"/>
    <col min="3" max="3" width="41.5703125" bestFit="1" customWidth="1"/>
  </cols>
  <sheetData>
    <row r="1" spans="1:3" x14ac:dyDescent="0.25">
      <c r="A1" t="s">
        <v>7</v>
      </c>
      <c r="B1">
        <v>32</v>
      </c>
      <c r="C1" t="s">
        <v>17</v>
      </c>
    </row>
    <row r="3" spans="1:3" x14ac:dyDescent="0.25">
      <c r="A3" s="1"/>
      <c r="B3" s="1" t="s">
        <v>18</v>
      </c>
      <c r="C3" s="1"/>
    </row>
    <row r="4" spans="1:3" x14ac:dyDescent="0.25">
      <c r="A4" t="s">
        <v>0</v>
      </c>
      <c r="B4" t="s">
        <v>1</v>
      </c>
      <c r="C4" t="s">
        <v>42</v>
      </c>
    </row>
    <row r="5" spans="1:3" x14ac:dyDescent="0.25">
      <c r="A5">
        <v>0</v>
      </c>
      <c r="B5" t="s">
        <v>8</v>
      </c>
      <c r="C5" t="str">
        <f>"("&amp;Tabelle1[[#This Row],[Nr.]]&amp;") " &amp;Tabelle1[[#This Row],[Bezeichnung]]</f>
        <v xml:space="preserve">(0) Licht </v>
      </c>
    </row>
    <row r="6" spans="1:3" x14ac:dyDescent="0.25">
      <c r="A6">
        <v>1</v>
      </c>
      <c r="B6" t="s">
        <v>9</v>
      </c>
      <c r="C6" t="str">
        <f>"("&amp;Tabelle1[[#This Row],[Nr.]]&amp;") " &amp;Tabelle1[[#This Row],[Bezeichnung]]</f>
        <v>(1) Verbraucher</v>
      </c>
    </row>
    <row r="7" spans="1:3" x14ac:dyDescent="0.25">
      <c r="A7">
        <v>2</v>
      </c>
      <c r="B7" t="s">
        <v>2</v>
      </c>
      <c r="C7" t="str">
        <f>"("&amp;Tabelle1[[#This Row],[Nr.]]&amp;") " &amp;Tabelle1[[#This Row],[Bezeichnung]]</f>
        <v>(2) Heizen</v>
      </c>
    </row>
    <row r="8" spans="1:3" x14ac:dyDescent="0.25">
      <c r="A8">
        <v>3</v>
      </c>
      <c r="B8" t="s">
        <v>3</v>
      </c>
      <c r="C8" t="str">
        <f>"("&amp;Tabelle1[[#This Row],[Nr.]]&amp;") " &amp;Tabelle1[[#This Row],[Bezeichnung]]</f>
        <v>(3) Beschatten</v>
      </c>
    </row>
    <row r="9" spans="1:3" x14ac:dyDescent="0.25">
      <c r="A9">
        <v>4</v>
      </c>
      <c r="B9" t="s">
        <v>4</v>
      </c>
      <c r="C9" t="str">
        <f>"("&amp;Tabelle1[[#This Row],[Nr.]]&amp;") " &amp;Tabelle1[[#This Row],[Bezeichnung]]</f>
        <v>(4) Kontakte</v>
      </c>
    </row>
    <row r="10" spans="1:3" x14ac:dyDescent="0.25">
      <c r="A10">
        <v>5</v>
      </c>
      <c r="B10" t="s">
        <v>5</v>
      </c>
      <c r="C10" t="str">
        <f>"("&amp;Tabelle1[[#This Row],[Nr.]]&amp;") " &amp;Tabelle1[[#This Row],[Bezeichnung]]</f>
        <v>(5) Meldung &amp; Alarm</v>
      </c>
    </row>
    <row r="11" spans="1:3" x14ac:dyDescent="0.25">
      <c r="A11">
        <v>6</v>
      </c>
      <c r="B11" t="s">
        <v>10</v>
      </c>
      <c r="C11" t="str">
        <f>"("&amp;Tabelle1[[#This Row],[Nr.]]&amp;") " &amp;Tabelle1[[#This Row],[Bezeichnung]]</f>
        <v>(6) Multimedia</v>
      </c>
    </row>
    <row r="12" spans="1:3" x14ac:dyDescent="0.25">
      <c r="A12">
        <v>7</v>
      </c>
      <c r="B12" t="s">
        <v>11</v>
      </c>
      <c r="C12" t="str">
        <f>"("&amp;Tabelle1[[#This Row],[Nr.]]&amp;") " &amp;Tabelle1[[#This Row],[Bezeichnung]]</f>
        <v>(7) Umweltsensor</v>
      </c>
    </row>
    <row r="13" spans="1:3" x14ac:dyDescent="0.25">
      <c r="A13">
        <v>8</v>
      </c>
      <c r="B13" t="s">
        <v>6</v>
      </c>
      <c r="C13" t="str">
        <f>"("&amp;Tabelle1[[#This Row],[Nr.]]&amp;") " &amp;Tabelle1[[#This Row],[Bezeichnung]]</f>
        <v>(8) Wetter</v>
      </c>
    </row>
    <row r="14" spans="1:3" x14ac:dyDescent="0.25">
      <c r="A14">
        <v>9</v>
      </c>
      <c r="B14" t="s">
        <v>180</v>
      </c>
      <c r="C14" t="str">
        <f>"("&amp;Tabelle1[[#This Row],[Nr.]]&amp;") " &amp;Tabelle1[[#This Row],[Bezeichnung]]</f>
        <v>(9) FREI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C60"/>
  <sheetViews>
    <sheetView workbookViewId="0">
      <pane ySplit="4" topLeftCell="A32" activePane="bottomLeft" state="frozen"/>
      <selection pane="bottomLeft" activeCell="C1" sqref="C1"/>
    </sheetView>
  </sheetViews>
  <sheetFormatPr baseColWidth="10" defaultRowHeight="15" x14ac:dyDescent="0.25"/>
  <cols>
    <col min="1" max="1" width="19.42578125" bestFit="1" customWidth="1"/>
    <col min="3" max="3" width="51.7109375" bestFit="1" customWidth="1"/>
  </cols>
  <sheetData>
    <row r="1" spans="1:3" x14ac:dyDescent="0.25">
      <c r="A1" t="s">
        <v>7</v>
      </c>
      <c r="B1">
        <v>8</v>
      </c>
    </row>
    <row r="3" spans="1:3" x14ac:dyDescent="0.25">
      <c r="A3" s="1" t="s">
        <v>18</v>
      </c>
      <c r="B3" s="2"/>
      <c r="C3" s="2" t="s">
        <v>179</v>
      </c>
    </row>
    <row r="4" spans="1:3" x14ac:dyDescent="0.25">
      <c r="A4" t="s">
        <v>13</v>
      </c>
      <c r="B4" t="s">
        <v>12</v>
      </c>
      <c r="C4" t="s">
        <v>1</v>
      </c>
    </row>
    <row r="5" spans="1:3" x14ac:dyDescent="0.25">
      <c r="A5" t="s">
        <v>41</v>
      </c>
      <c r="B5">
        <v>0</v>
      </c>
      <c r="C5" t="s">
        <v>14</v>
      </c>
    </row>
    <row r="6" spans="1:3" x14ac:dyDescent="0.25">
      <c r="A6" t="s">
        <v>41</v>
      </c>
      <c r="B6">
        <v>1</v>
      </c>
      <c r="C6" t="s">
        <v>34</v>
      </c>
    </row>
    <row r="7" spans="1:3" x14ac:dyDescent="0.25">
      <c r="A7" t="s">
        <v>41</v>
      </c>
      <c r="B7">
        <v>2</v>
      </c>
      <c r="C7" t="s">
        <v>35</v>
      </c>
    </row>
    <row r="8" spans="1:3" x14ac:dyDescent="0.25">
      <c r="A8" t="s">
        <v>41</v>
      </c>
      <c r="B8">
        <v>3</v>
      </c>
      <c r="C8" t="s">
        <v>36</v>
      </c>
    </row>
    <row r="9" spans="1:3" x14ac:dyDescent="0.25">
      <c r="A9" t="s">
        <v>41</v>
      </c>
      <c r="B9">
        <v>4</v>
      </c>
      <c r="C9" t="s">
        <v>15</v>
      </c>
    </row>
    <row r="10" spans="1:3" x14ac:dyDescent="0.25">
      <c r="A10" t="s">
        <v>41</v>
      </c>
      <c r="B10">
        <v>5</v>
      </c>
      <c r="C10" t="s">
        <v>16</v>
      </c>
    </row>
    <row r="11" spans="1:3" x14ac:dyDescent="0.25">
      <c r="A11" t="s">
        <v>41</v>
      </c>
      <c r="B11">
        <v>6</v>
      </c>
      <c r="C11" t="s">
        <v>39</v>
      </c>
    </row>
    <row r="12" spans="1:3" x14ac:dyDescent="0.25">
      <c r="A12" t="s">
        <v>41</v>
      </c>
      <c r="B12">
        <v>7</v>
      </c>
    </row>
    <row r="13" spans="1:3" x14ac:dyDescent="0.25">
      <c r="A13" t="s">
        <v>44</v>
      </c>
      <c r="B13">
        <v>0</v>
      </c>
      <c r="C13" t="s">
        <v>14</v>
      </c>
    </row>
    <row r="14" spans="1:3" x14ac:dyDescent="0.25">
      <c r="A14" t="s">
        <v>44</v>
      </c>
      <c r="B14">
        <v>1</v>
      </c>
      <c r="C14" t="s">
        <v>37</v>
      </c>
    </row>
    <row r="15" spans="1:3" x14ac:dyDescent="0.25">
      <c r="A15" t="s">
        <v>44</v>
      </c>
      <c r="B15">
        <v>2</v>
      </c>
      <c r="C15" t="s">
        <v>38</v>
      </c>
    </row>
    <row r="16" spans="1:3" x14ac:dyDescent="0.25">
      <c r="A16" t="s">
        <v>44</v>
      </c>
      <c r="B16">
        <v>3</v>
      </c>
      <c r="C16" t="s">
        <v>39</v>
      </c>
    </row>
    <row r="17" spans="1:3" x14ac:dyDescent="0.25">
      <c r="A17" t="s">
        <v>44</v>
      </c>
      <c r="B17">
        <v>4</v>
      </c>
    </row>
    <row r="18" spans="1:3" x14ac:dyDescent="0.25">
      <c r="A18" t="s">
        <v>44</v>
      </c>
      <c r="B18">
        <v>5</v>
      </c>
    </row>
    <row r="19" spans="1:3" x14ac:dyDescent="0.25">
      <c r="A19" t="s">
        <v>44</v>
      </c>
      <c r="B19">
        <v>6</v>
      </c>
    </row>
    <row r="20" spans="1:3" x14ac:dyDescent="0.25">
      <c r="A20" t="s">
        <v>44</v>
      </c>
      <c r="B20">
        <v>7</v>
      </c>
    </row>
    <row r="21" spans="1:3" x14ac:dyDescent="0.25">
      <c r="A21" t="s">
        <v>43</v>
      </c>
      <c r="B21">
        <v>0</v>
      </c>
      <c r="C21" t="s">
        <v>14</v>
      </c>
    </row>
    <row r="22" spans="1:3" x14ac:dyDescent="0.25">
      <c r="A22" t="s">
        <v>43</v>
      </c>
      <c r="B22">
        <v>1</v>
      </c>
      <c r="C22" t="s">
        <v>172</v>
      </c>
    </row>
    <row r="23" spans="1:3" x14ac:dyDescent="0.25">
      <c r="A23" t="s">
        <v>43</v>
      </c>
      <c r="B23">
        <v>2</v>
      </c>
      <c r="C23" t="s">
        <v>173</v>
      </c>
    </row>
    <row r="24" spans="1:3" x14ac:dyDescent="0.25">
      <c r="A24" t="s">
        <v>43</v>
      </c>
      <c r="B24">
        <v>3</v>
      </c>
      <c r="C24" t="s">
        <v>139</v>
      </c>
    </row>
    <row r="25" spans="1:3" x14ac:dyDescent="0.25">
      <c r="A25" t="s">
        <v>43</v>
      </c>
      <c r="B25">
        <v>4</v>
      </c>
      <c r="C25" t="s">
        <v>138</v>
      </c>
    </row>
    <row r="26" spans="1:3" x14ac:dyDescent="0.25">
      <c r="A26" t="s">
        <v>43</v>
      </c>
      <c r="B26">
        <v>5</v>
      </c>
    </row>
    <row r="27" spans="1:3" x14ac:dyDescent="0.25">
      <c r="A27" t="s">
        <v>43</v>
      </c>
      <c r="B27">
        <v>6</v>
      </c>
    </row>
    <row r="28" spans="1:3" x14ac:dyDescent="0.25">
      <c r="A28" t="s">
        <v>43</v>
      </c>
      <c r="B28">
        <v>7</v>
      </c>
    </row>
    <row r="29" spans="1:3" x14ac:dyDescent="0.25">
      <c r="A29" t="s">
        <v>55</v>
      </c>
      <c r="B29">
        <v>0</v>
      </c>
      <c r="C29" t="s">
        <v>14</v>
      </c>
    </row>
    <row r="30" spans="1:3" x14ac:dyDescent="0.25">
      <c r="A30" t="s">
        <v>55</v>
      </c>
      <c r="B30">
        <v>1</v>
      </c>
      <c r="C30" t="s">
        <v>56</v>
      </c>
    </row>
    <row r="31" spans="1:3" x14ac:dyDescent="0.25">
      <c r="A31" t="s">
        <v>55</v>
      </c>
      <c r="B31">
        <v>2</v>
      </c>
      <c r="C31" t="s">
        <v>108</v>
      </c>
    </row>
    <row r="32" spans="1:3" x14ac:dyDescent="0.25">
      <c r="A32" t="s">
        <v>55</v>
      </c>
      <c r="B32">
        <v>3</v>
      </c>
      <c r="C32" t="s">
        <v>57</v>
      </c>
    </row>
    <row r="33" spans="1:3" x14ac:dyDescent="0.25">
      <c r="A33" t="s">
        <v>55</v>
      </c>
      <c r="B33">
        <v>4</v>
      </c>
      <c r="C33" t="s">
        <v>138</v>
      </c>
    </row>
    <row r="34" spans="1:3" x14ac:dyDescent="0.25">
      <c r="A34" t="s">
        <v>55</v>
      </c>
      <c r="B34">
        <v>5</v>
      </c>
      <c r="C34" t="s">
        <v>139</v>
      </c>
    </row>
    <row r="35" spans="1:3" x14ac:dyDescent="0.25">
      <c r="A35" t="s">
        <v>55</v>
      </c>
      <c r="B35">
        <v>6</v>
      </c>
      <c r="C35" t="s">
        <v>39</v>
      </c>
    </row>
    <row r="36" spans="1:3" x14ac:dyDescent="0.25">
      <c r="A36" t="s">
        <v>55</v>
      </c>
      <c r="B36">
        <v>7</v>
      </c>
      <c r="C36" t="s">
        <v>58</v>
      </c>
    </row>
    <row r="37" spans="1:3" x14ac:dyDescent="0.25">
      <c r="A37" t="s">
        <v>59</v>
      </c>
      <c r="B37">
        <v>0</v>
      </c>
      <c r="C37" t="s">
        <v>14</v>
      </c>
    </row>
    <row r="38" spans="1:3" x14ac:dyDescent="0.25">
      <c r="A38" t="s">
        <v>59</v>
      </c>
      <c r="B38">
        <v>1</v>
      </c>
    </row>
    <row r="39" spans="1:3" x14ac:dyDescent="0.25">
      <c r="A39" t="s">
        <v>59</v>
      </c>
      <c r="B39">
        <v>2</v>
      </c>
    </row>
    <row r="40" spans="1:3" x14ac:dyDescent="0.25">
      <c r="A40" t="s">
        <v>59</v>
      </c>
      <c r="B40">
        <v>3</v>
      </c>
    </row>
    <row r="41" spans="1:3" x14ac:dyDescent="0.25">
      <c r="A41" t="s">
        <v>59</v>
      </c>
      <c r="B41">
        <v>4</v>
      </c>
    </row>
    <row r="42" spans="1:3" x14ac:dyDescent="0.25">
      <c r="A42" t="s">
        <v>59</v>
      </c>
      <c r="B42">
        <v>5</v>
      </c>
      <c r="C42" t="s">
        <v>40</v>
      </c>
    </row>
    <row r="43" spans="1:3" x14ac:dyDescent="0.25">
      <c r="A43" t="s">
        <v>59</v>
      </c>
      <c r="B43">
        <v>6</v>
      </c>
    </row>
    <row r="44" spans="1:3" x14ac:dyDescent="0.25">
      <c r="A44" t="s">
        <v>59</v>
      </c>
      <c r="B44">
        <v>7</v>
      </c>
      <c r="C44" t="s">
        <v>58</v>
      </c>
    </row>
    <row r="45" spans="1:3" x14ac:dyDescent="0.25">
      <c r="A45" t="s">
        <v>60</v>
      </c>
      <c r="B45">
        <v>0</v>
      </c>
      <c r="C45" t="s">
        <v>33</v>
      </c>
    </row>
    <row r="46" spans="1:3" x14ac:dyDescent="0.25">
      <c r="A46" t="s">
        <v>60</v>
      </c>
      <c r="B46">
        <v>1</v>
      </c>
      <c r="C46" t="s">
        <v>9</v>
      </c>
    </row>
    <row r="47" spans="1:3" x14ac:dyDescent="0.25">
      <c r="A47" t="s">
        <v>60</v>
      </c>
      <c r="B47">
        <v>2</v>
      </c>
      <c r="C47" t="s">
        <v>2</v>
      </c>
    </row>
    <row r="48" spans="1:3" x14ac:dyDescent="0.25">
      <c r="A48" t="s">
        <v>60</v>
      </c>
      <c r="B48">
        <v>3</v>
      </c>
      <c r="C48" t="s">
        <v>3</v>
      </c>
    </row>
    <row r="49" spans="1:3" x14ac:dyDescent="0.25">
      <c r="A49" t="s">
        <v>60</v>
      </c>
      <c r="B49">
        <v>4</v>
      </c>
      <c r="C49" t="s">
        <v>4</v>
      </c>
    </row>
    <row r="50" spans="1:3" x14ac:dyDescent="0.25">
      <c r="A50" t="s">
        <v>60</v>
      </c>
      <c r="B50">
        <v>5</v>
      </c>
      <c r="C50" t="s">
        <v>147</v>
      </c>
    </row>
    <row r="51" spans="1:3" x14ac:dyDescent="0.25">
      <c r="A51" t="s">
        <v>60</v>
      </c>
      <c r="B51">
        <v>6</v>
      </c>
    </row>
    <row r="52" spans="1:3" x14ac:dyDescent="0.25">
      <c r="A52" t="s">
        <v>60</v>
      </c>
      <c r="B52">
        <v>7</v>
      </c>
    </row>
    <row r="53" spans="1:3" x14ac:dyDescent="0.25">
      <c r="A53" t="s">
        <v>140</v>
      </c>
      <c r="B53">
        <v>0</v>
      </c>
    </row>
    <row r="54" spans="1:3" x14ac:dyDescent="0.25">
      <c r="A54" t="s">
        <v>140</v>
      </c>
      <c r="B54">
        <v>1</v>
      </c>
      <c r="C54" t="s">
        <v>141</v>
      </c>
    </row>
    <row r="55" spans="1:3" x14ac:dyDescent="0.25">
      <c r="A55" t="s">
        <v>140</v>
      </c>
      <c r="B55">
        <v>2</v>
      </c>
      <c r="C55" t="s">
        <v>142</v>
      </c>
    </row>
    <row r="56" spans="1:3" x14ac:dyDescent="0.25">
      <c r="A56" t="s">
        <v>140</v>
      </c>
      <c r="B56">
        <v>3</v>
      </c>
      <c r="C56" t="s">
        <v>50</v>
      </c>
    </row>
    <row r="57" spans="1:3" x14ac:dyDescent="0.25">
      <c r="A57" t="s">
        <v>140</v>
      </c>
      <c r="B57">
        <v>4</v>
      </c>
      <c r="C57" t="s">
        <v>143</v>
      </c>
    </row>
    <row r="58" spans="1:3" x14ac:dyDescent="0.25">
      <c r="A58" t="s">
        <v>140</v>
      </c>
      <c r="B58">
        <v>5</v>
      </c>
    </row>
    <row r="59" spans="1:3" x14ac:dyDescent="0.25">
      <c r="A59" t="s">
        <v>140</v>
      </c>
      <c r="B59">
        <v>6</v>
      </c>
      <c r="C59" t="s">
        <v>39</v>
      </c>
    </row>
    <row r="60" spans="1:3" x14ac:dyDescent="0.25">
      <c r="A60" t="s">
        <v>140</v>
      </c>
      <c r="B60">
        <v>7</v>
      </c>
      <c r="C60" t="s">
        <v>58</v>
      </c>
    </row>
  </sheetData>
  <pageMargins left="0.7" right="0.7" top="0.78740157499999996" bottom="0.78740157499999996" header="0.3" footer="0.3"/>
  <pageSetup paperSize="9" orientation="portrait" horizontalDpi="4294967292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HG!$C$5:$C$131</xm:f>
          </x14:formula1>
          <xm:sqref>A5:A53 A55 A57 A59</xm:sqref>
        </x14:dataValidation>
        <x14:dataValidation type="list" showInputMessage="1" showErrorMessage="1">
          <x14:formula1>
            <xm:f>HG!$C$5:$C$14</xm:f>
          </x14:formula1>
          <xm:sqref>A54 A60:A1048576 A56 A58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9"/>
  <sheetViews>
    <sheetView workbookViewId="0">
      <selection activeCell="F23" sqref="F23"/>
    </sheetView>
  </sheetViews>
  <sheetFormatPr baseColWidth="10" defaultRowHeight="15" x14ac:dyDescent="0.25"/>
  <cols>
    <col min="1" max="1" width="5.28515625" bestFit="1" customWidth="1"/>
    <col min="3" max="3" width="1.7109375" customWidth="1"/>
    <col min="4" max="4" width="15.42578125" bestFit="1" customWidth="1"/>
    <col min="5" max="5" width="15" bestFit="1" customWidth="1"/>
    <col min="6" max="6" width="37" bestFit="1" customWidth="1"/>
    <col min="7" max="7" width="49.7109375" bestFit="1" customWidth="1"/>
    <col min="8" max="8" width="26.7109375" bestFit="1" customWidth="1"/>
    <col min="9" max="9" width="29.7109375" bestFit="1" customWidth="1"/>
    <col min="10" max="10" width="33.140625" bestFit="1" customWidth="1"/>
    <col min="11" max="11" width="35.140625" bestFit="1" customWidth="1"/>
    <col min="12" max="12" width="33.28515625" bestFit="1" customWidth="1"/>
  </cols>
  <sheetData>
    <row r="1" spans="1:12" x14ac:dyDescent="0.25">
      <c r="A1" t="s">
        <v>7</v>
      </c>
      <c r="B1">
        <v>256</v>
      </c>
    </row>
    <row r="2" spans="1:12" x14ac:dyDescent="0.25">
      <c r="F2" t="s">
        <v>26</v>
      </c>
      <c r="G2" t="s">
        <v>28</v>
      </c>
      <c r="H2" t="s">
        <v>27</v>
      </c>
      <c r="I2" t="s">
        <v>45</v>
      </c>
      <c r="J2" t="s">
        <v>48</v>
      </c>
      <c r="K2" t="s">
        <v>51</v>
      </c>
      <c r="L2" t="s">
        <v>53</v>
      </c>
    </row>
    <row r="3" spans="1:12" x14ac:dyDescent="0.25">
      <c r="B3" s="3" t="s">
        <v>19</v>
      </c>
      <c r="D3" t="s">
        <v>20</v>
      </c>
      <c r="E3" s="3" t="s">
        <v>21</v>
      </c>
      <c r="F3" t="s">
        <v>24</v>
      </c>
      <c r="G3" t="s">
        <v>29</v>
      </c>
      <c r="H3" t="s">
        <v>31</v>
      </c>
      <c r="I3" t="s">
        <v>46</v>
      </c>
      <c r="J3" t="s">
        <v>49</v>
      </c>
      <c r="K3" t="s">
        <v>46</v>
      </c>
      <c r="L3" t="s">
        <v>46</v>
      </c>
    </row>
    <row r="4" spans="1:12" x14ac:dyDescent="0.25">
      <c r="E4" s="3" t="s">
        <v>22</v>
      </c>
      <c r="F4" t="s">
        <v>23</v>
      </c>
      <c r="G4" t="s">
        <v>101</v>
      </c>
      <c r="H4" t="s">
        <v>32</v>
      </c>
      <c r="I4" t="s">
        <v>47</v>
      </c>
      <c r="K4" t="s">
        <v>52</v>
      </c>
      <c r="L4" t="s">
        <v>54</v>
      </c>
    </row>
    <row r="5" spans="1:12" x14ac:dyDescent="0.25">
      <c r="E5" s="3" t="s">
        <v>71</v>
      </c>
      <c r="F5" t="s">
        <v>67</v>
      </c>
      <c r="G5" t="s">
        <v>30</v>
      </c>
      <c r="H5" t="s">
        <v>33</v>
      </c>
      <c r="I5" t="s">
        <v>175</v>
      </c>
      <c r="J5" t="s">
        <v>176</v>
      </c>
      <c r="K5" t="s">
        <v>183</v>
      </c>
      <c r="L5" t="s">
        <v>182</v>
      </c>
    </row>
    <row r="6" spans="1:12" x14ac:dyDescent="0.25">
      <c r="E6" s="3" t="s">
        <v>184</v>
      </c>
      <c r="F6" t="s">
        <v>25</v>
      </c>
      <c r="G6" t="s">
        <v>185</v>
      </c>
      <c r="H6" t="s">
        <v>25</v>
      </c>
      <c r="I6" t="s">
        <v>177</v>
      </c>
      <c r="J6" t="s">
        <v>166</v>
      </c>
      <c r="K6" t="s">
        <v>178</v>
      </c>
      <c r="L6" t="s">
        <v>181</v>
      </c>
    </row>
    <row r="9" spans="1:12" x14ac:dyDescent="0.25">
      <c r="E9" t="s">
        <v>186</v>
      </c>
      <c r="F9" t="str">
        <f>F$3&amp;" - "&amp;F$4&amp;" - "&amp;F$5&amp;" - "&amp;F$6</f>
        <v>Aussen - Garage - Deckenlicht - Schalten</v>
      </c>
      <c r="G9" t="str">
        <f t="shared" ref="G9:H9" si="0">G$3&amp;" - "&amp;G$4&amp;" - "&amp;G$5&amp;" - "&amp;G$6</f>
        <v>OG - Kind Nord - Schreibtischlampe - Dimmwert (Absolut)</v>
      </c>
      <c r="H9" t="str">
        <f t="shared" si="0"/>
        <v>HAUS - ALLE - Licht - Schalten</v>
      </c>
      <c r="I9" t="str">
        <f>I$3&amp;" - "&amp;I$4&amp;" - "&amp;I$5&amp;" - "&amp;I$6</f>
        <v>EG - Flur - Regler - Stellwert (Ist)</v>
      </c>
      <c r="J9" t="str">
        <f>J$3&amp;" - "&amp;J$4&amp;" - "&amp;J$5&amp;" - "&amp;J$6</f>
        <v>Speicher -  - Sensor - Temperatur (Ist)</v>
      </c>
      <c r="K9" t="str">
        <f>K$3&amp;" - "&amp;K$4&amp;" - "&amp;K$5&amp;" - "&amp;K6</f>
        <v>EG - Küche - RTR - Temperatur (Soll)</v>
      </c>
      <c r="L9" t="str">
        <f>L$3&amp;" - "&amp;L$4&amp;" - "&amp;L$5&amp;" - "&amp;L$6</f>
        <v>EG - AZ - Wandspot - Dimmwert (Ist)</v>
      </c>
    </row>
  </sheetData>
  <pageMargins left="0.7" right="0.7" top="0.78740157499999996" bottom="0.78740157499999996" header="0.3" footer="0.3"/>
  <ignoredErrors>
    <ignoredError sqref="K9" formula="1"/>
  </ignoredErrors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I73"/>
  <sheetViews>
    <sheetView tabSelected="1" workbookViewId="0">
      <pane ySplit="1" topLeftCell="A26" activePane="bottomLeft" state="frozen"/>
      <selection pane="bottomLeft" activeCell="E78" sqref="E78"/>
    </sheetView>
  </sheetViews>
  <sheetFormatPr baseColWidth="10" defaultRowHeight="15" x14ac:dyDescent="0.25"/>
  <cols>
    <col min="1" max="1" width="16.85546875" bestFit="1" customWidth="1"/>
    <col min="2" max="2" width="12.42578125" bestFit="1" customWidth="1"/>
    <col min="3" max="3" width="22.85546875" bestFit="1" customWidth="1"/>
    <col min="4" max="4" width="12.140625" bestFit="1" customWidth="1"/>
    <col min="5" max="5" width="15.42578125" bestFit="1" customWidth="1"/>
    <col min="6" max="6" width="40.5703125" bestFit="1" customWidth="1"/>
    <col min="7" max="7" width="11" customWidth="1"/>
    <col min="8" max="8" width="5.7109375" style="4" bestFit="1" customWidth="1"/>
    <col min="9" max="9" width="16.42578125" bestFit="1" customWidth="1"/>
  </cols>
  <sheetData>
    <row r="1" spans="1:9" x14ac:dyDescent="0.25">
      <c r="A1" t="s">
        <v>13</v>
      </c>
      <c r="B1" t="s">
        <v>68</v>
      </c>
      <c r="C1" t="s">
        <v>61</v>
      </c>
      <c r="D1" t="s">
        <v>70</v>
      </c>
      <c r="E1" t="s">
        <v>69</v>
      </c>
      <c r="F1" t="s">
        <v>62</v>
      </c>
      <c r="G1" t="s">
        <v>63</v>
      </c>
      <c r="H1" s="4" t="s">
        <v>64</v>
      </c>
      <c r="I1" t="s">
        <v>65</v>
      </c>
    </row>
    <row r="2" spans="1:9" x14ac:dyDescent="0.25">
      <c r="A2" t="s">
        <v>41</v>
      </c>
      <c r="B2" t="s">
        <v>46</v>
      </c>
      <c r="C2" t="s">
        <v>66</v>
      </c>
      <c r="D2" t="s">
        <v>67</v>
      </c>
      <c r="E2" t="s">
        <v>25</v>
      </c>
      <c r="F2" t="str">
        <f>Tabelle3[Lokation]&amp;"-"&amp;Tabelle3[Raum]&amp;"-"&amp;Tabelle3[Objekt]&amp;"-"&amp;Tabelle3[Funktion / IO]</f>
        <v>EG-Technik-Deckenlicht-Schalten</v>
      </c>
      <c r="G2" t="s">
        <v>72</v>
      </c>
      <c r="H2" s="4" t="s">
        <v>73</v>
      </c>
      <c r="I2" t="s">
        <v>74</v>
      </c>
    </row>
    <row r="3" spans="1:9" x14ac:dyDescent="0.25">
      <c r="A3" t="s">
        <v>41</v>
      </c>
      <c r="B3" t="s">
        <v>46</v>
      </c>
      <c r="C3" t="s">
        <v>54</v>
      </c>
      <c r="D3" t="s">
        <v>67</v>
      </c>
      <c r="E3" t="s">
        <v>25</v>
      </c>
      <c r="F3" t="str">
        <f>Tabelle3[Lokation]&amp;"-"&amp;Tabelle3[Raum]&amp;"-"&amp;Tabelle3[Objekt]&amp;"-"&amp;Tabelle3[Funktion / IO]</f>
        <v>EG-AZ-Deckenlicht-Schalten</v>
      </c>
      <c r="G3" t="s">
        <v>72</v>
      </c>
      <c r="H3" s="4" t="s">
        <v>73</v>
      </c>
      <c r="I3" t="s">
        <v>75</v>
      </c>
    </row>
    <row r="4" spans="1:9" x14ac:dyDescent="0.25">
      <c r="A4" t="s">
        <v>41</v>
      </c>
      <c r="B4" t="s">
        <v>46</v>
      </c>
      <c r="C4" t="s">
        <v>76</v>
      </c>
      <c r="D4" t="s">
        <v>67</v>
      </c>
      <c r="E4" t="s">
        <v>25</v>
      </c>
      <c r="F4" t="str">
        <f>Tabelle3[Lokation]&amp;"-"&amp;Tabelle3[Raum]&amp;"-"&amp;Tabelle3[Objekt]&amp;"-"&amp;Tabelle3[Funktion / IO]</f>
        <v>EG-WC-Deckenlicht-Schalten</v>
      </c>
      <c r="G4" t="s">
        <v>72</v>
      </c>
      <c r="H4" s="4" t="s">
        <v>73</v>
      </c>
      <c r="I4" t="s">
        <v>77</v>
      </c>
    </row>
    <row r="5" spans="1:9" x14ac:dyDescent="0.25">
      <c r="A5" t="s">
        <v>41</v>
      </c>
      <c r="B5" t="s">
        <v>46</v>
      </c>
      <c r="C5" t="s">
        <v>76</v>
      </c>
      <c r="D5" t="s">
        <v>78</v>
      </c>
      <c r="E5" t="s">
        <v>25</v>
      </c>
      <c r="F5" t="str">
        <f>Tabelle3[Lokation]&amp;"-"&amp;Tabelle3[Raum]&amp;"-"&amp;Tabelle3[Objekt]&amp;"-"&amp;Tabelle3[Funktion / IO]</f>
        <v>EG-WC-Wandlicht-Schalten</v>
      </c>
      <c r="G5" t="s">
        <v>72</v>
      </c>
      <c r="H5" s="4" t="s">
        <v>73</v>
      </c>
      <c r="I5" t="s">
        <v>79</v>
      </c>
    </row>
    <row r="6" spans="1:9" x14ac:dyDescent="0.25">
      <c r="A6" t="s">
        <v>41</v>
      </c>
      <c r="B6" t="s">
        <v>46</v>
      </c>
      <c r="C6" t="s">
        <v>80</v>
      </c>
      <c r="D6" t="s">
        <v>78</v>
      </c>
      <c r="E6" t="s">
        <v>25</v>
      </c>
      <c r="F6" t="str">
        <f>Tabelle3[Lokation]&amp;"-"&amp;Tabelle3[Raum]&amp;"-"&amp;Tabelle3[Objekt]&amp;"-"&amp;Tabelle3[Funktion / IO]</f>
        <v>EG-Speis-Wandlicht-Schalten</v>
      </c>
      <c r="G6" t="s">
        <v>72</v>
      </c>
      <c r="H6" s="4" t="s">
        <v>73</v>
      </c>
      <c r="I6" t="s">
        <v>81</v>
      </c>
    </row>
    <row r="7" spans="1:9" x14ac:dyDescent="0.25">
      <c r="A7" t="s">
        <v>41</v>
      </c>
      <c r="B7" t="s">
        <v>46</v>
      </c>
      <c r="C7" t="s">
        <v>47</v>
      </c>
      <c r="D7" t="s">
        <v>67</v>
      </c>
      <c r="E7" t="s">
        <v>25</v>
      </c>
      <c r="F7" t="str">
        <f>Tabelle3[Lokation]&amp;"-"&amp;Tabelle3[Raum]&amp;"-"&amp;Tabelle3[Objekt]&amp;"-"&amp;Tabelle3[Funktion / IO]</f>
        <v>EG-Flur-Deckenlicht-Schalten</v>
      </c>
      <c r="G7" t="s">
        <v>82</v>
      </c>
      <c r="H7" s="4" t="s">
        <v>83</v>
      </c>
      <c r="I7" t="s">
        <v>84</v>
      </c>
    </row>
    <row r="8" spans="1:9" x14ac:dyDescent="0.25">
      <c r="A8" t="s">
        <v>41</v>
      </c>
      <c r="B8" t="s">
        <v>46</v>
      </c>
      <c r="C8" t="s">
        <v>47</v>
      </c>
      <c r="D8" t="s">
        <v>85</v>
      </c>
      <c r="E8" t="s">
        <v>25</v>
      </c>
      <c r="F8" t="str">
        <f>Tabelle3[Lokation]&amp;"-"&amp;Tabelle3[Raum]&amp;"-"&amp;Tabelle3[Objekt]&amp;"-"&amp;Tabelle3[Funktion / IO]</f>
        <v>EG-Flur-Stufenlicht-Schalten</v>
      </c>
      <c r="G8" t="s">
        <v>82</v>
      </c>
      <c r="H8" s="4" t="s">
        <v>83</v>
      </c>
      <c r="I8" t="s">
        <v>86</v>
      </c>
    </row>
    <row r="9" spans="1:9" x14ac:dyDescent="0.25">
      <c r="A9" t="s">
        <v>41</v>
      </c>
      <c r="B9" t="s">
        <v>46</v>
      </c>
      <c r="C9" t="s">
        <v>87</v>
      </c>
      <c r="D9" t="s">
        <v>67</v>
      </c>
      <c r="E9" t="s">
        <v>25</v>
      </c>
      <c r="F9" t="str">
        <f>Tabelle3[Lokation]&amp;"-"&amp;Tabelle3[Raum]&amp;"-"&amp;Tabelle3[Objekt]&amp;"-"&amp;Tabelle3[Funktion / IO]</f>
        <v>EG-Wohnen-Deckenlicht-Schalten</v>
      </c>
      <c r="G9" t="s">
        <v>82</v>
      </c>
      <c r="H9" s="4" t="s">
        <v>83</v>
      </c>
      <c r="I9" t="s">
        <v>88</v>
      </c>
    </row>
    <row r="10" spans="1:9" x14ac:dyDescent="0.25">
      <c r="A10" t="s">
        <v>41</v>
      </c>
      <c r="B10" t="s">
        <v>46</v>
      </c>
      <c r="C10" t="s">
        <v>89</v>
      </c>
      <c r="D10" t="s">
        <v>67</v>
      </c>
      <c r="E10" t="s">
        <v>25</v>
      </c>
      <c r="F10" t="str">
        <f>Tabelle3[Lokation]&amp;"-"&amp;Tabelle3[Raum]&amp;"-"&amp;Tabelle3[Objekt]&amp;"-"&amp;Tabelle3[Funktion / IO]</f>
        <v>EG-Essen-Deckenlicht-Schalten</v>
      </c>
      <c r="G10" t="s">
        <v>82</v>
      </c>
      <c r="H10" s="4" t="s">
        <v>83</v>
      </c>
      <c r="I10" t="s">
        <v>90</v>
      </c>
    </row>
    <row r="11" spans="1:9" x14ac:dyDescent="0.25">
      <c r="A11" t="s">
        <v>41</v>
      </c>
      <c r="B11" t="s">
        <v>46</v>
      </c>
      <c r="C11" t="s">
        <v>52</v>
      </c>
      <c r="D11" t="s">
        <v>67</v>
      </c>
      <c r="E11" t="s">
        <v>25</v>
      </c>
      <c r="F11" t="str">
        <f>Tabelle3[Lokation]&amp;"-"&amp;Tabelle3[Raum]&amp;"-"&amp;Tabelle3[Objekt]&amp;"-"&amp;Tabelle3[Funktion / IO]</f>
        <v>EG-Küche-Deckenlicht-Schalten</v>
      </c>
      <c r="G11" t="s">
        <v>82</v>
      </c>
      <c r="H11" s="4" t="s">
        <v>83</v>
      </c>
      <c r="I11" t="s">
        <v>91</v>
      </c>
    </row>
    <row r="12" spans="1:9" x14ac:dyDescent="0.25">
      <c r="A12" t="s">
        <v>41</v>
      </c>
      <c r="B12" t="s">
        <v>46</v>
      </c>
      <c r="C12" t="s">
        <v>52</v>
      </c>
      <c r="D12" t="s">
        <v>92</v>
      </c>
      <c r="E12" t="s">
        <v>25</v>
      </c>
      <c r="F12" t="str">
        <f>Tabelle3[Lokation]&amp;"-"&amp;Tabelle3[Raum]&amp;"-"&amp;Tabelle3[Objekt]&amp;"-"&amp;Tabelle3[Funktion / IO]</f>
        <v>EG-Küche-Insellicht-Schalten</v>
      </c>
      <c r="G12" t="s">
        <v>82</v>
      </c>
      <c r="H12" s="4" t="s">
        <v>83</v>
      </c>
      <c r="I12" t="s">
        <v>79</v>
      </c>
    </row>
    <row r="13" spans="1:9" x14ac:dyDescent="0.25">
      <c r="A13" t="s">
        <v>41</v>
      </c>
      <c r="B13" t="s">
        <v>29</v>
      </c>
      <c r="C13" t="s">
        <v>93</v>
      </c>
      <c r="D13" t="s">
        <v>67</v>
      </c>
      <c r="E13" t="s">
        <v>25</v>
      </c>
      <c r="F13" t="str">
        <f>Tabelle3[Lokation]&amp;"-"&amp;Tabelle3[Raum]&amp;"-"&amp;Tabelle3[Objekt]&amp;"-"&amp;Tabelle3[Funktion / IO]</f>
        <v>OG-Ankleide-Deckenlicht-Schalten</v>
      </c>
      <c r="G13" t="s">
        <v>82</v>
      </c>
      <c r="H13" s="4" t="s">
        <v>83</v>
      </c>
      <c r="I13" t="s">
        <v>94</v>
      </c>
    </row>
    <row r="14" spans="1:9" x14ac:dyDescent="0.25">
      <c r="A14" t="s">
        <v>41</v>
      </c>
      <c r="B14" t="s">
        <v>29</v>
      </c>
      <c r="C14" t="s">
        <v>95</v>
      </c>
      <c r="D14" t="s">
        <v>67</v>
      </c>
      <c r="E14" t="s">
        <v>25</v>
      </c>
      <c r="F14" t="str">
        <f>Tabelle3[Lokation]&amp;"-"&amp;Tabelle3[Raum]&amp;"-"&amp;Tabelle3[Objekt]&amp;"-"&amp;Tabelle3[Funktion / IO]</f>
        <v>OG-Schlafen-Deckenlicht-Schalten</v>
      </c>
      <c r="G14" t="s">
        <v>82</v>
      </c>
      <c r="H14" s="4" t="s">
        <v>83</v>
      </c>
      <c r="I14" t="s">
        <v>96</v>
      </c>
    </row>
    <row r="15" spans="1:9" x14ac:dyDescent="0.25">
      <c r="A15" t="s">
        <v>41</v>
      </c>
      <c r="B15" t="s">
        <v>29</v>
      </c>
      <c r="C15" t="s">
        <v>47</v>
      </c>
      <c r="D15" t="s">
        <v>67</v>
      </c>
      <c r="E15" t="s">
        <v>25</v>
      </c>
      <c r="F15" t="str">
        <f>Tabelle3[Lokation]&amp;"-"&amp;Tabelle3[Raum]&amp;"-"&amp;Tabelle3[Objekt]&amp;"-"&amp;Tabelle3[Funktion / IO]</f>
        <v>OG-Flur-Deckenlicht-Schalten</v>
      </c>
      <c r="G15" t="s">
        <v>82</v>
      </c>
      <c r="H15" s="4" t="s">
        <v>83</v>
      </c>
      <c r="I15" t="s">
        <v>97</v>
      </c>
    </row>
    <row r="16" spans="1:9" x14ac:dyDescent="0.25">
      <c r="A16" t="s">
        <v>41</v>
      </c>
      <c r="B16" t="s">
        <v>29</v>
      </c>
      <c r="C16" t="s">
        <v>47</v>
      </c>
      <c r="D16" t="s">
        <v>78</v>
      </c>
      <c r="E16" t="s">
        <v>25</v>
      </c>
      <c r="F16" t="str">
        <f>Tabelle3[Lokation]&amp;"-"&amp;Tabelle3[Raum]&amp;"-"&amp;Tabelle3[Objekt]&amp;"-"&amp;Tabelle3[Funktion / IO]</f>
        <v>OG-Flur-Wandlicht-Schalten</v>
      </c>
      <c r="G16" t="s">
        <v>82</v>
      </c>
      <c r="H16" s="4" t="s">
        <v>83</v>
      </c>
      <c r="I16" t="s">
        <v>98</v>
      </c>
    </row>
    <row r="17" spans="1:9" x14ac:dyDescent="0.25">
      <c r="A17" t="s">
        <v>41</v>
      </c>
      <c r="B17" t="s">
        <v>29</v>
      </c>
      <c r="C17" t="s">
        <v>99</v>
      </c>
      <c r="D17" t="s">
        <v>67</v>
      </c>
      <c r="E17" t="s">
        <v>25</v>
      </c>
      <c r="F17" t="str">
        <f>Tabelle3[Lokation]&amp;"-"&amp;Tabelle3[Raum]&amp;"-"&amp;Tabelle3[Objekt]&amp;"-"&amp;Tabelle3[Funktion / IO]</f>
        <v>OG-Kind Süd-Deckenlicht-Schalten</v>
      </c>
      <c r="G17" t="s">
        <v>82</v>
      </c>
      <c r="H17" s="4" t="s">
        <v>83</v>
      </c>
      <c r="I17" t="s">
        <v>100</v>
      </c>
    </row>
    <row r="18" spans="1:9" x14ac:dyDescent="0.25">
      <c r="A18" t="s">
        <v>41</v>
      </c>
      <c r="B18" t="s">
        <v>29</v>
      </c>
      <c r="C18" t="s">
        <v>101</v>
      </c>
      <c r="D18" t="s">
        <v>67</v>
      </c>
      <c r="E18" t="s">
        <v>25</v>
      </c>
      <c r="F18" t="str">
        <f>Tabelle3[Lokation]&amp;"-"&amp;Tabelle3[Raum]&amp;"-"&amp;Tabelle3[Objekt]&amp;"-"&amp;Tabelle3[Funktion / IO]</f>
        <v>OG-Kind Nord-Deckenlicht-Schalten</v>
      </c>
      <c r="G18" t="s">
        <v>82</v>
      </c>
      <c r="H18" s="4" t="s">
        <v>83</v>
      </c>
      <c r="I18" t="s">
        <v>74</v>
      </c>
    </row>
    <row r="19" spans="1:9" x14ac:dyDescent="0.25">
      <c r="A19" t="s">
        <v>41</v>
      </c>
      <c r="B19" t="s">
        <v>29</v>
      </c>
      <c r="C19" t="s">
        <v>102</v>
      </c>
      <c r="D19" t="s">
        <v>67</v>
      </c>
      <c r="E19" t="s">
        <v>25</v>
      </c>
      <c r="F19" t="str">
        <f>Tabelle3[Lokation]&amp;"-"&amp;Tabelle3[Raum]&amp;"-"&amp;Tabelle3[Objekt]&amp;"-"&amp;Tabelle3[Funktion / IO]</f>
        <v>OG-Bad-Deckenlicht-Schalten</v>
      </c>
      <c r="G19" t="s">
        <v>82</v>
      </c>
      <c r="H19" s="4" t="s">
        <v>83</v>
      </c>
      <c r="I19" t="s">
        <v>103</v>
      </c>
    </row>
    <row r="20" spans="1:9" x14ac:dyDescent="0.25">
      <c r="A20" t="s">
        <v>41</v>
      </c>
      <c r="B20" t="s">
        <v>29</v>
      </c>
      <c r="C20" t="s">
        <v>102</v>
      </c>
      <c r="D20" t="s">
        <v>78</v>
      </c>
      <c r="E20" t="s">
        <v>25</v>
      </c>
      <c r="F20" t="str">
        <f>Tabelle3[Lokation]&amp;"-"&amp;Tabelle3[Raum]&amp;"-"&amp;Tabelle3[Objekt]&amp;"-"&amp;Tabelle3[Funktion / IO]</f>
        <v>OG-Bad-Wandlicht-Schalten</v>
      </c>
      <c r="G20" t="s">
        <v>82</v>
      </c>
      <c r="H20" s="4" t="s">
        <v>83</v>
      </c>
      <c r="I20" t="s">
        <v>75</v>
      </c>
    </row>
    <row r="21" spans="1:9" x14ac:dyDescent="0.25">
      <c r="A21" t="s">
        <v>41</v>
      </c>
      <c r="B21" t="s">
        <v>29</v>
      </c>
      <c r="C21" t="s">
        <v>49</v>
      </c>
      <c r="D21" t="s">
        <v>67</v>
      </c>
      <c r="E21" t="s">
        <v>25</v>
      </c>
      <c r="F21" t="str">
        <f>Tabelle3[Lokation]&amp;"-"&amp;Tabelle3[Raum]&amp;"-"&amp;Tabelle3[Objekt]&amp;"-"&amp;Tabelle3[Funktion / IO]</f>
        <v>OG-Speicher-Deckenlicht-Schalten</v>
      </c>
      <c r="G21" t="s">
        <v>82</v>
      </c>
      <c r="H21" s="4" t="s">
        <v>83</v>
      </c>
      <c r="I21" t="s">
        <v>77</v>
      </c>
    </row>
    <row r="22" spans="1:9" x14ac:dyDescent="0.25">
      <c r="A22" t="s">
        <v>55</v>
      </c>
      <c r="B22" t="s">
        <v>46</v>
      </c>
      <c r="C22" t="s">
        <v>54</v>
      </c>
      <c r="D22" t="s">
        <v>109</v>
      </c>
      <c r="E22" t="s">
        <v>107</v>
      </c>
      <c r="F22" t="str">
        <f>Tabelle3[Lokation]&amp;"-"&amp;Tabelle3[Raum]&amp;"-"&amp;Tabelle3[Objekt]&amp;"-"&amp;Tabelle3[Funktion / IO]</f>
        <v>EG-AZ-Rollladen-Auf/Ab</v>
      </c>
      <c r="G22" t="s">
        <v>104</v>
      </c>
      <c r="H22" s="4" t="s">
        <v>105</v>
      </c>
      <c r="I22" t="s">
        <v>106</v>
      </c>
    </row>
    <row r="23" spans="1:9" x14ac:dyDescent="0.25">
      <c r="A23" t="s">
        <v>55</v>
      </c>
      <c r="B23" t="s">
        <v>46</v>
      </c>
      <c r="C23" t="s">
        <v>66</v>
      </c>
      <c r="D23" t="s">
        <v>109</v>
      </c>
      <c r="E23" t="s">
        <v>107</v>
      </c>
      <c r="F23" t="str">
        <f>Tabelle3[Lokation]&amp;"-"&amp;Tabelle3[Raum]&amp;"-"&amp;Tabelle3[Objekt]&amp;"-"&amp;Tabelle3[Funktion / IO]</f>
        <v>EG-Technik-Rollladen-Auf/Ab</v>
      </c>
      <c r="G23" t="s">
        <v>104</v>
      </c>
      <c r="H23" s="4" t="s">
        <v>105</v>
      </c>
      <c r="I23" t="s">
        <v>84</v>
      </c>
    </row>
    <row r="24" spans="1:9" x14ac:dyDescent="0.25">
      <c r="A24" t="s">
        <v>55</v>
      </c>
      <c r="B24" t="s">
        <v>46</v>
      </c>
      <c r="C24" t="s">
        <v>76</v>
      </c>
      <c r="D24" t="s">
        <v>109</v>
      </c>
      <c r="E24" t="s">
        <v>107</v>
      </c>
      <c r="F24" t="str">
        <f>Tabelle3[Lokation]&amp;"-"&amp;Tabelle3[Raum]&amp;"-"&amp;Tabelle3[Objekt]&amp;"-"&amp;Tabelle3[Funktion / IO]</f>
        <v>EG-WC-Rollladen-Auf/Ab</v>
      </c>
      <c r="G24" t="s">
        <v>104</v>
      </c>
      <c r="H24" s="4" t="s">
        <v>105</v>
      </c>
      <c r="I24" t="s">
        <v>113</v>
      </c>
    </row>
    <row r="25" spans="1:9" x14ac:dyDescent="0.25">
      <c r="A25" t="s">
        <v>55</v>
      </c>
      <c r="B25" t="s">
        <v>46</v>
      </c>
      <c r="C25" t="s">
        <v>122</v>
      </c>
      <c r="D25" t="s">
        <v>109</v>
      </c>
      <c r="E25" t="s">
        <v>107</v>
      </c>
      <c r="F25" t="str">
        <f>Tabelle3[Lokation]&amp;"-"&amp;Tabelle3[Raum]&amp;"-"&amp;Tabelle3[Objekt]&amp;"-"&amp;Tabelle3[Funktion / IO]</f>
        <v>EG-Wohnen-West-Rollladen-Auf/Ab</v>
      </c>
      <c r="G25" t="s">
        <v>104</v>
      </c>
      <c r="H25" s="4" t="s">
        <v>105</v>
      </c>
      <c r="I25" t="s">
        <v>86</v>
      </c>
    </row>
    <row r="26" spans="1:9" x14ac:dyDescent="0.25">
      <c r="A26" t="s">
        <v>55</v>
      </c>
      <c r="B26" t="s">
        <v>46</v>
      </c>
      <c r="C26" t="s">
        <v>114</v>
      </c>
      <c r="D26" t="s">
        <v>109</v>
      </c>
      <c r="E26" t="s">
        <v>107</v>
      </c>
      <c r="F26" t="str">
        <f>Tabelle3[Lokation]&amp;"-"&amp;Tabelle3[Raum]&amp;"-"&amp;Tabelle3[Objekt]&amp;"-"&amp;Tabelle3[Funktion / IO]</f>
        <v>EG-Wohnen-Süd-Rollladen-Auf/Ab</v>
      </c>
      <c r="G26" t="s">
        <v>104</v>
      </c>
      <c r="H26" s="4" t="s">
        <v>105</v>
      </c>
      <c r="I26" t="s">
        <v>88</v>
      </c>
    </row>
    <row r="27" spans="1:9" x14ac:dyDescent="0.25">
      <c r="A27" t="s">
        <v>55</v>
      </c>
      <c r="B27" t="s">
        <v>46</v>
      </c>
      <c r="C27" t="s">
        <v>89</v>
      </c>
      <c r="D27" t="s">
        <v>109</v>
      </c>
      <c r="E27" t="s">
        <v>107</v>
      </c>
      <c r="F27" t="str">
        <f>Tabelle3[Lokation]&amp;"-"&amp;Tabelle3[Raum]&amp;"-"&amp;Tabelle3[Objekt]&amp;"-"&amp;Tabelle3[Funktion / IO]</f>
        <v>EG-Essen-Rollladen-Auf/Ab</v>
      </c>
      <c r="G27" t="s">
        <v>104</v>
      </c>
      <c r="H27" s="4" t="s">
        <v>105</v>
      </c>
      <c r="I27" t="s">
        <v>90</v>
      </c>
    </row>
    <row r="28" spans="1:9" x14ac:dyDescent="0.25">
      <c r="A28" t="s">
        <v>55</v>
      </c>
      <c r="B28" t="s">
        <v>46</v>
      </c>
      <c r="C28" t="s">
        <v>52</v>
      </c>
      <c r="D28" t="s">
        <v>109</v>
      </c>
      <c r="E28" t="s">
        <v>107</v>
      </c>
      <c r="F28" t="str">
        <f>Tabelle3[Lokation]&amp;"-"&amp;Tabelle3[Raum]&amp;"-"&amp;Tabelle3[Objekt]&amp;"-"&amp;Tabelle3[Funktion / IO]</f>
        <v>EG-Küche-Rollladen-Auf/Ab</v>
      </c>
      <c r="G28" t="s">
        <v>104</v>
      </c>
      <c r="H28" s="4" t="s">
        <v>105</v>
      </c>
      <c r="I28" t="s">
        <v>91</v>
      </c>
    </row>
    <row r="29" spans="1:9" x14ac:dyDescent="0.25">
      <c r="A29" t="s">
        <v>55</v>
      </c>
      <c r="B29" t="s">
        <v>46</v>
      </c>
      <c r="C29" t="s">
        <v>115</v>
      </c>
      <c r="D29" t="s">
        <v>116</v>
      </c>
      <c r="E29" t="s">
        <v>107</v>
      </c>
      <c r="F29" t="str">
        <f>Tabelle3[Lokation]&amp;"-"&amp;Tabelle3[Raum]&amp;"-"&amp;Tabelle3[Objekt]&amp;"-"&amp;Tabelle3[Funktion / IO]</f>
        <v>EG-Terasse-Markise-Auf/Ab</v>
      </c>
      <c r="G29" t="s">
        <v>104</v>
      </c>
      <c r="H29" s="4" t="s">
        <v>105</v>
      </c>
      <c r="I29" t="s">
        <v>117</v>
      </c>
    </row>
    <row r="30" spans="1:9" x14ac:dyDescent="0.25">
      <c r="A30" t="s">
        <v>55</v>
      </c>
      <c r="B30" t="s">
        <v>29</v>
      </c>
      <c r="C30" t="s">
        <v>118</v>
      </c>
      <c r="D30" t="s">
        <v>109</v>
      </c>
      <c r="E30" t="s">
        <v>107</v>
      </c>
      <c r="F30" t="str">
        <f>Tabelle3[Lokation]&amp;"-"&amp;Tabelle3[Raum]&amp;"-"&amp;Tabelle3[Objekt]&amp;"-"&amp;Tabelle3[Funktion / IO]</f>
        <v>OG-Galerie-Rollladen-Auf/Ab</v>
      </c>
      <c r="G30" t="s">
        <v>119</v>
      </c>
      <c r="H30" s="4" t="s">
        <v>120</v>
      </c>
      <c r="I30" t="s">
        <v>113</v>
      </c>
    </row>
    <row r="31" spans="1:9" x14ac:dyDescent="0.25">
      <c r="A31" t="s">
        <v>55</v>
      </c>
      <c r="B31" t="s">
        <v>29</v>
      </c>
      <c r="C31" t="s">
        <v>121</v>
      </c>
      <c r="D31" t="s">
        <v>109</v>
      </c>
      <c r="E31" t="s">
        <v>107</v>
      </c>
      <c r="F31" t="str">
        <f>Tabelle3[Lokation]&amp;"-"&amp;Tabelle3[Raum]&amp;"-"&amp;Tabelle3[Objekt]&amp;"-"&amp;Tabelle3[Funktion / IO]</f>
        <v>OG-Flur Nord-Rollladen-Auf/Ab</v>
      </c>
      <c r="G31" t="s">
        <v>119</v>
      </c>
      <c r="H31" s="4" t="s">
        <v>120</v>
      </c>
      <c r="I31" t="s">
        <v>84</v>
      </c>
    </row>
    <row r="32" spans="1:9" x14ac:dyDescent="0.25">
      <c r="A32" t="s">
        <v>55</v>
      </c>
      <c r="B32" t="s">
        <v>29</v>
      </c>
      <c r="C32" t="s">
        <v>99</v>
      </c>
      <c r="D32" t="s">
        <v>109</v>
      </c>
      <c r="E32" t="s">
        <v>107</v>
      </c>
      <c r="F32" t="str">
        <f>Tabelle3[Lokation]&amp;"-"&amp;Tabelle3[Raum]&amp;"-"&amp;Tabelle3[Objekt]&amp;"-"&amp;Tabelle3[Funktion / IO]</f>
        <v>OG-Kind Süd-Rollladen-Auf/Ab</v>
      </c>
      <c r="G32" t="s">
        <v>119</v>
      </c>
      <c r="H32" s="4" t="s">
        <v>120</v>
      </c>
      <c r="I32" t="s">
        <v>86</v>
      </c>
    </row>
    <row r="33" spans="1:9" x14ac:dyDescent="0.25">
      <c r="A33" t="s">
        <v>55</v>
      </c>
      <c r="B33" t="s">
        <v>29</v>
      </c>
      <c r="C33" t="s">
        <v>101</v>
      </c>
      <c r="D33" t="s">
        <v>109</v>
      </c>
      <c r="E33" t="s">
        <v>107</v>
      </c>
      <c r="F33" t="str">
        <f>Tabelle3[Lokation]&amp;"-"&amp;Tabelle3[Raum]&amp;"-"&amp;Tabelle3[Objekt]&amp;"-"&amp;Tabelle3[Funktion / IO]</f>
        <v>OG-Kind Nord-Rollladen-Auf/Ab</v>
      </c>
      <c r="G33" t="s">
        <v>119</v>
      </c>
      <c r="H33" s="4" t="s">
        <v>120</v>
      </c>
      <c r="I33" t="s">
        <v>88</v>
      </c>
    </row>
    <row r="34" spans="1:9" x14ac:dyDescent="0.25">
      <c r="A34" t="s">
        <v>55</v>
      </c>
      <c r="B34" t="s">
        <v>29</v>
      </c>
      <c r="C34" t="s">
        <v>102</v>
      </c>
      <c r="D34" t="s">
        <v>109</v>
      </c>
      <c r="E34" t="s">
        <v>107</v>
      </c>
      <c r="F34" t="str">
        <f>Tabelle3[Lokation]&amp;"-"&amp;Tabelle3[Raum]&amp;"-"&amp;Tabelle3[Objekt]&amp;"-"&amp;Tabelle3[Funktion / IO]</f>
        <v>OG-Bad-Rollladen-Auf/Ab</v>
      </c>
      <c r="G34" t="s">
        <v>119</v>
      </c>
      <c r="H34" s="4" t="s">
        <v>120</v>
      </c>
      <c r="I34" t="s">
        <v>90</v>
      </c>
    </row>
    <row r="35" spans="1:9" x14ac:dyDescent="0.25">
      <c r="A35" t="s">
        <v>55</v>
      </c>
      <c r="B35" t="s">
        <v>29</v>
      </c>
      <c r="C35" t="s">
        <v>123</v>
      </c>
      <c r="D35" t="s">
        <v>109</v>
      </c>
      <c r="E35" t="s">
        <v>107</v>
      </c>
      <c r="F35" t="str">
        <f>Tabelle3[Lokation]&amp;"-"&amp;Tabelle3[Raum]&amp;"-"&amp;Tabelle3[Objekt]&amp;"-"&amp;Tabelle3[Funktion / IO]</f>
        <v>OG-Schlafen-West-Rollladen-Auf/Ab</v>
      </c>
      <c r="G35" t="s">
        <v>119</v>
      </c>
      <c r="H35" s="4" t="s">
        <v>120</v>
      </c>
      <c r="I35" t="s">
        <v>91</v>
      </c>
    </row>
    <row r="36" spans="1:9" x14ac:dyDescent="0.25">
      <c r="A36" t="s">
        <v>55</v>
      </c>
      <c r="B36" t="s">
        <v>29</v>
      </c>
      <c r="C36" t="s">
        <v>95</v>
      </c>
      <c r="D36" t="s">
        <v>109</v>
      </c>
      <c r="E36" t="s">
        <v>107</v>
      </c>
      <c r="F36" t="str">
        <f>Tabelle3[Lokation]&amp;"-"&amp;Tabelle3[Raum]&amp;"-"&amp;Tabelle3[Objekt]&amp;"-"&amp;Tabelle3[Funktion / IO]</f>
        <v>OG-Schlafen-Rollladen-Auf/Ab</v>
      </c>
      <c r="G36" t="s">
        <v>119</v>
      </c>
      <c r="H36" s="4" t="s">
        <v>120</v>
      </c>
      <c r="I36" t="s">
        <v>117</v>
      </c>
    </row>
    <row r="37" spans="1:9" x14ac:dyDescent="0.25">
      <c r="A37" t="s">
        <v>59</v>
      </c>
      <c r="B37" t="s">
        <v>46</v>
      </c>
      <c r="C37" t="s">
        <v>54</v>
      </c>
      <c r="D37" t="s">
        <v>110</v>
      </c>
      <c r="E37" t="s">
        <v>112</v>
      </c>
      <c r="F37" t="str">
        <f>Tabelle3[Lokation]&amp;"-"&amp;Tabelle3[Raum]&amp;"-"&amp;Tabelle3[Objekt]&amp;"-"&amp;Tabelle3[Funktion / IO]</f>
        <v>EG-AZ-Fenster-Verriegelung</v>
      </c>
      <c r="H37" s="4" t="s">
        <v>124</v>
      </c>
      <c r="I37">
        <v>1</v>
      </c>
    </row>
    <row r="38" spans="1:9" x14ac:dyDescent="0.25">
      <c r="A38" t="s">
        <v>59</v>
      </c>
      <c r="B38" t="s">
        <v>46</v>
      </c>
      <c r="C38" t="s">
        <v>66</v>
      </c>
      <c r="D38" t="s">
        <v>110</v>
      </c>
      <c r="E38" t="s">
        <v>112</v>
      </c>
      <c r="F38" t="str">
        <f>Tabelle3[Lokation]&amp;"-"&amp;Tabelle3[Raum]&amp;"-"&amp;Tabelle3[Objekt]&amp;"-"&amp;Tabelle3[Funktion / IO]</f>
        <v>EG-Technik-Fenster-Verriegelung</v>
      </c>
      <c r="H38" s="4" t="s">
        <v>111</v>
      </c>
      <c r="I38">
        <v>1</v>
      </c>
    </row>
    <row r="39" spans="1:9" x14ac:dyDescent="0.25">
      <c r="A39" t="s">
        <v>59</v>
      </c>
      <c r="B39" t="s">
        <v>46</v>
      </c>
      <c r="C39" t="s">
        <v>76</v>
      </c>
      <c r="D39" t="s">
        <v>110</v>
      </c>
      <c r="E39" t="s">
        <v>112</v>
      </c>
      <c r="F39" t="str">
        <f>Tabelle3[Lokation]&amp;"-"&amp;Tabelle3[Raum]&amp;"-"&amp;Tabelle3[Objekt]&amp;"-"&amp;Tabelle3[Funktion / IO]</f>
        <v>EG-WC-Fenster-Verriegelung</v>
      </c>
      <c r="H39" s="4" t="s">
        <v>125</v>
      </c>
      <c r="I39">
        <v>1</v>
      </c>
    </row>
    <row r="40" spans="1:9" x14ac:dyDescent="0.25">
      <c r="A40" t="s">
        <v>59</v>
      </c>
      <c r="B40" t="s">
        <v>46</v>
      </c>
      <c r="C40" t="s">
        <v>47</v>
      </c>
      <c r="D40" t="s">
        <v>126</v>
      </c>
      <c r="E40" t="s">
        <v>112</v>
      </c>
      <c r="F40" t="str">
        <f>Tabelle3[Lokation]&amp;"-"&amp;Tabelle3[Raum]&amp;"-"&amp;Tabelle3[Objekt]&amp;"-"&amp;Tabelle3[Funktion / IO]</f>
        <v>EG-Flur-Haustür-Verriegelung</v>
      </c>
      <c r="H40" s="4" t="s">
        <v>127</v>
      </c>
      <c r="I40">
        <v>1</v>
      </c>
    </row>
    <row r="41" spans="1:9" x14ac:dyDescent="0.25">
      <c r="A41" t="s">
        <v>59</v>
      </c>
      <c r="B41" t="s">
        <v>46</v>
      </c>
      <c r="C41" t="s">
        <v>80</v>
      </c>
      <c r="D41" t="s">
        <v>128</v>
      </c>
      <c r="E41" t="s">
        <v>112</v>
      </c>
      <c r="F41" t="str">
        <f>Tabelle3[Lokation]&amp;"-"&amp;Tabelle3[Raum]&amp;"-"&amp;Tabelle3[Objekt]&amp;"-"&amp;Tabelle3[Funktion / IO]</f>
        <v>EG-Speis-Nebentür-Verriegelung</v>
      </c>
      <c r="H41" s="4" t="s">
        <v>129</v>
      </c>
      <c r="I41">
        <v>1</v>
      </c>
    </row>
    <row r="42" spans="1:9" x14ac:dyDescent="0.25">
      <c r="A42" t="s">
        <v>59</v>
      </c>
      <c r="B42" t="s">
        <v>46</v>
      </c>
      <c r="C42" t="s">
        <v>52</v>
      </c>
      <c r="D42" t="s">
        <v>110</v>
      </c>
      <c r="E42" t="s">
        <v>112</v>
      </c>
      <c r="F42" t="str">
        <f>Tabelle3[Lokation]&amp;"-"&amp;Tabelle3[Raum]&amp;"-"&amp;Tabelle3[Objekt]&amp;"-"&amp;Tabelle3[Funktion / IO]</f>
        <v>EG-Küche-Fenster-Verriegelung</v>
      </c>
      <c r="H42" s="4" t="s">
        <v>130</v>
      </c>
      <c r="I42">
        <v>1</v>
      </c>
    </row>
    <row r="43" spans="1:9" x14ac:dyDescent="0.25">
      <c r="A43" t="s">
        <v>59</v>
      </c>
      <c r="B43" t="s">
        <v>46</v>
      </c>
      <c r="C43" t="s">
        <v>89</v>
      </c>
      <c r="D43" t="s">
        <v>110</v>
      </c>
      <c r="E43" t="s">
        <v>112</v>
      </c>
      <c r="F43" t="str">
        <f>Tabelle3[Lokation]&amp;"-"&amp;Tabelle3[Raum]&amp;"-"&amp;Tabelle3[Objekt]&amp;"-"&amp;Tabelle3[Funktion / IO]</f>
        <v>EG-Essen-Fenster-Verriegelung</v>
      </c>
      <c r="H43" s="4" t="s">
        <v>131</v>
      </c>
      <c r="I43">
        <v>1</v>
      </c>
    </row>
    <row r="44" spans="1:9" x14ac:dyDescent="0.25">
      <c r="A44" t="s">
        <v>59</v>
      </c>
      <c r="B44" t="s">
        <v>46</v>
      </c>
      <c r="C44" t="s">
        <v>87</v>
      </c>
      <c r="D44" t="s">
        <v>110</v>
      </c>
      <c r="E44" t="s">
        <v>112</v>
      </c>
      <c r="F44" t="str">
        <f>Tabelle3[Lokation]&amp;"-"&amp;Tabelle3[Raum]&amp;"-"&amp;Tabelle3[Objekt]&amp;"-"&amp;Tabelle3[Funktion / IO]</f>
        <v>EG-Wohnen-Fenster-Verriegelung</v>
      </c>
      <c r="H44" s="4" t="s">
        <v>132</v>
      </c>
      <c r="I44">
        <v>1</v>
      </c>
    </row>
    <row r="45" spans="1:9" x14ac:dyDescent="0.25">
      <c r="A45" t="s">
        <v>59</v>
      </c>
      <c r="B45" t="s">
        <v>29</v>
      </c>
      <c r="C45" t="s">
        <v>101</v>
      </c>
      <c r="D45" t="s">
        <v>110</v>
      </c>
      <c r="E45" t="s">
        <v>112</v>
      </c>
      <c r="F45" t="str">
        <f>Tabelle3[Lokation]&amp;"-"&amp;Tabelle3[Raum]&amp;"-"&amp;Tabelle3[Objekt]&amp;"-"&amp;Tabelle3[Funktion / IO]</f>
        <v>OG-Kind Nord-Fenster-Verriegelung</v>
      </c>
      <c r="H45" s="4" t="s">
        <v>133</v>
      </c>
      <c r="I45">
        <v>1</v>
      </c>
    </row>
    <row r="46" spans="1:9" x14ac:dyDescent="0.25">
      <c r="A46" t="s">
        <v>59</v>
      </c>
      <c r="B46" t="s">
        <v>29</v>
      </c>
      <c r="C46" t="s">
        <v>99</v>
      </c>
      <c r="D46" t="s">
        <v>110</v>
      </c>
      <c r="E46" t="s">
        <v>112</v>
      </c>
      <c r="F46" t="str">
        <f>Tabelle3[Lokation]&amp;"-"&amp;Tabelle3[Raum]&amp;"-"&amp;Tabelle3[Objekt]&amp;"-"&amp;Tabelle3[Funktion / IO]</f>
        <v>OG-Kind Süd-Fenster-Verriegelung</v>
      </c>
      <c r="H46" s="4" t="s">
        <v>134</v>
      </c>
      <c r="I46">
        <v>1</v>
      </c>
    </row>
    <row r="47" spans="1:9" x14ac:dyDescent="0.25">
      <c r="A47" t="s">
        <v>59</v>
      </c>
      <c r="B47" t="s">
        <v>29</v>
      </c>
      <c r="C47" t="s">
        <v>95</v>
      </c>
      <c r="D47" t="s">
        <v>110</v>
      </c>
      <c r="E47" t="s">
        <v>112</v>
      </c>
      <c r="F47" t="str">
        <f>Tabelle3[Lokation]&amp;"-"&amp;Tabelle3[Raum]&amp;"-"&amp;Tabelle3[Objekt]&amp;"-"&amp;Tabelle3[Funktion / IO]</f>
        <v>OG-Schlafen-Fenster-Verriegelung</v>
      </c>
      <c r="H47" s="4" t="s">
        <v>135</v>
      </c>
      <c r="I47">
        <v>1</v>
      </c>
    </row>
    <row r="48" spans="1:9" x14ac:dyDescent="0.25">
      <c r="A48" t="s">
        <v>59</v>
      </c>
      <c r="B48" t="s">
        <v>29</v>
      </c>
      <c r="C48" t="s">
        <v>123</v>
      </c>
      <c r="D48" t="s">
        <v>110</v>
      </c>
      <c r="E48" t="s">
        <v>112</v>
      </c>
      <c r="F48" t="str">
        <f>Tabelle3[Lokation]&amp;"-"&amp;Tabelle3[Raum]&amp;"-"&amp;Tabelle3[Objekt]&amp;"-"&amp;Tabelle3[Funktion / IO]</f>
        <v>OG-Schlafen-West-Fenster-Verriegelung</v>
      </c>
      <c r="H48" s="4" t="s">
        <v>136</v>
      </c>
      <c r="I48">
        <v>1</v>
      </c>
    </row>
    <row r="49" spans="1:9" x14ac:dyDescent="0.25">
      <c r="A49" t="s">
        <v>59</v>
      </c>
      <c r="B49" t="s">
        <v>29</v>
      </c>
      <c r="C49" t="s">
        <v>102</v>
      </c>
      <c r="D49" t="s">
        <v>110</v>
      </c>
      <c r="E49" t="s">
        <v>112</v>
      </c>
      <c r="F49" t="str">
        <f>Tabelle3[Lokation]&amp;"-"&amp;Tabelle3[Raum]&amp;"-"&amp;Tabelle3[Objekt]&amp;"-"&amp;Tabelle3[Funktion / IO]</f>
        <v>OG-Bad-Fenster-Verriegelung</v>
      </c>
      <c r="H49" s="4" t="s">
        <v>137</v>
      </c>
      <c r="I49">
        <v>1</v>
      </c>
    </row>
    <row r="50" spans="1:9" x14ac:dyDescent="0.25">
      <c r="A50" t="s">
        <v>59</v>
      </c>
      <c r="B50" t="s">
        <v>29</v>
      </c>
      <c r="C50" t="s">
        <v>47</v>
      </c>
      <c r="D50" t="s">
        <v>110</v>
      </c>
      <c r="E50" t="s">
        <v>112</v>
      </c>
      <c r="F50" t="str">
        <f>Tabelle3[Lokation]&amp;"-"&amp;Tabelle3[Raum]&amp;"-"&amp;Tabelle3[Objekt]&amp;"-"&amp;Tabelle3[Funktion / IO]</f>
        <v>OG-Flur-Fenster-Verriegelung</v>
      </c>
      <c r="H50" s="4" t="s">
        <v>146</v>
      </c>
      <c r="I50">
        <v>1</v>
      </c>
    </row>
    <row r="51" spans="1:9" x14ac:dyDescent="0.25">
      <c r="A51" t="s">
        <v>140</v>
      </c>
      <c r="B51" t="s">
        <v>46</v>
      </c>
      <c r="C51" t="s">
        <v>47</v>
      </c>
      <c r="D51" t="s">
        <v>141</v>
      </c>
      <c r="E51" t="s">
        <v>145</v>
      </c>
      <c r="F51" t="str">
        <f>Tabelle3[Lokation]&amp;"-"&amp;Tabelle3[Raum]&amp;"-"&amp;Tabelle3[Objekt]&amp;"-"&amp;Tabelle3[Funktion / IO]</f>
        <v>EG-Flur-Präsenz-Testbetrieb</v>
      </c>
      <c r="H51" s="4" t="s">
        <v>144</v>
      </c>
    </row>
    <row r="52" spans="1:9" x14ac:dyDescent="0.25">
      <c r="A52" t="s">
        <v>140</v>
      </c>
      <c r="B52" t="s">
        <v>29</v>
      </c>
      <c r="C52" t="s">
        <v>47</v>
      </c>
      <c r="D52" t="s">
        <v>141</v>
      </c>
      <c r="E52" t="s">
        <v>145</v>
      </c>
      <c r="F52" t="str">
        <f>Tabelle3[Lokation]&amp;"-"&amp;Tabelle3[Raum]&amp;"-"&amp;Tabelle3[Objekt]&amp;"-"&amp;Tabelle3[Funktion / IO]</f>
        <v>OG-Flur-Präsenz-Testbetrieb</v>
      </c>
      <c r="H52" s="4" t="s">
        <v>144</v>
      </c>
    </row>
    <row r="53" spans="1:9" x14ac:dyDescent="0.25">
      <c r="A53" t="s">
        <v>41</v>
      </c>
      <c r="B53" t="s">
        <v>24</v>
      </c>
      <c r="C53" t="s">
        <v>148</v>
      </c>
      <c r="D53" t="s">
        <v>78</v>
      </c>
      <c r="E53" t="s">
        <v>25</v>
      </c>
      <c r="F53" t="str">
        <f>Tabelle3[Lokation]&amp;"-"&amp;Tabelle3[Raum]&amp;"-"&amp;Tabelle3[Objekt]&amp;"-"&amp;Tabelle3[Funktion / IO]</f>
        <v>Aussen-Nord-Wandlicht-Schalten</v>
      </c>
      <c r="G53" t="s">
        <v>150</v>
      </c>
      <c r="H53" s="4" t="s">
        <v>149</v>
      </c>
      <c r="I53" t="s">
        <v>117</v>
      </c>
    </row>
    <row r="54" spans="1:9" x14ac:dyDescent="0.25">
      <c r="A54" t="s">
        <v>41</v>
      </c>
      <c r="B54" t="s">
        <v>24</v>
      </c>
      <c r="C54" t="s">
        <v>151</v>
      </c>
      <c r="D54" t="s">
        <v>78</v>
      </c>
      <c r="E54" t="s">
        <v>25</v>
      </c>
      <c r="F54" t="str">
        <f>Tabelle3[Lokation]&amp;"-"&amp;Tabelle3[Raum]&amp;"-"&amp;Tabelle3[Objekt]&amp;"-"&amp;Tabelle3[Funktion / IO]</f>
        <v>Aussen-West-Wandlicht-Schalten</v>
      </c>
      <c r="G54" t="s">
        <v>150</v>
      </c>
      <c r="H54" s="4" t="s">
        <v>149</v>
      </c>
      <c r="I54" t="s">
        <v>106</v>
      </c>
    </row>
    <row r="55" spans="1:9" x14ac:dyDescent="0.25">
      <c r="A55" t="s">
        <v>41</v>
      </c>
      <c r="B55" t="s">
        <v>24</v>
      </c>
      <c r="C55" t="s">
        <v>152</v>
      </c>
      <c r="D55" t="s">
        <v>78</v>
      </c>
      <c r="E55" t="s">
        <v>25</v>
      </c>
      <c r="F55" t="str">
        <f>Tabelle3[Lokation]&amp;"-"&amp;Tabelle3[Raum]&amp;"-"&amp;Tabelle3[Objekt]&amp;"-"&amp;Tabelle3[Funktion / IO]</f>
        <v>Aussen-Süd-Wandlicht-Schalten</v>
      </c>
      <c r="G55" t="s">
        <v>150</v>
      </c>
      <c r="H55" s="4" t="s">
        <v>149</v>
      </c>
      <c r="I55" t="s">
        <v>153</v>
      </c>
    </row>
    <row r="56" spans="1:9" x14ac:dyDescent="0.25">
      <c r="A56" t="s">
        <v>41</v>
      </c>
      <c r="B56" t="s">
        <v>24</v>
      </c>
      <c r="C56" t="s">
        <v>154</v>
      </c>
      <c r="D56" t="s">
        <v>78</v>
      </c>
      <c r="E56" t="s">
        <v>25</v>
      </c>
      <c r="F56" t="str">
        <f>Tabelle3[Lokation]&amp;"-"&amp;Tabelle3[Raum]&amp;"-"&amp;Tabelle3[Objekt]&amp;"-"&amp;Tabelle3[Funktion / IO]</f>
        <v>Aussen-Ost (Outdoor)-Wandlicht-Schalten</v>
      </c>
      <c r="G56" t="s">
        <v>150</v>
      </c>
      <c r="H56" s="4" t="s">
        <v>149</v>
      </c>
      <c r="I56" t="s">
        <v>94</v>
      </c>
    </row>
    <row r="57" spans="1:9" x14ac:dyDescent="0.25">
      <c r="A57" t="s">
        <v>41</v>
      </c>
      <c r="B57" t="s">
        <v>24</v>
      </c>
      <c r="C57" t="s">
        <v>155</v>
      </c>
      <c r="D57" t="s">
        <v>78</v>
      </c>
      <c r="E57" t="s">
        <v>25</v>
      </c>
      <c r="F57" t="str">
        <f>Tabelle3[Lokation]&amp;"-"&amp;Tabelle3[Raum]&amp;"-"&amp;Tabelle3[Objekt]&amp;"-"&amp;Tabelle3[Funktion / IO]</f>
        <v>Aussen-Ost (Garage)-Wandlicht-Schalten</v>
      </c>
      <c r="G57" t="s">
        <v>150</v>
      </c>
      <c r="H57" s="4" t="s">
        <v>149</v>
      </c>
      <c r="I57" t="s">
        <v>96</v>
      </c>
    </row>
    <row r="58" spans="1:9" x14ac:dyDescent="0.25">
      <c r="A58" t="s">
        <v>44</v>
      </c>
      <c r="B58" t="s">
        <v>24</v>
      </c>
      <c r="C58" t="s">
        <v>156</v>
      </c>
      <c r="D58" t="s">
        <v>157</v>
      </c>
      <c r="E58" t="s">
        <v>25</v>
      </c>
      <c r="F58" t="str">
        <f>Tabelle3[Lokation]&amp;"-"&amp;Tabelle3[Raum]&amp;"-"&amp;Tabelle3[Objekt]&amp;"-"&amp;Tabelle3[Funktion / IO]</f>
        <v>Aussen-Nord-West-Steckdose-Schalten</v>
      </c>
      <c r="G58" t="s">
        <v>150</v>
      </c>
      <c r="H58" s="4" t="s">
        <v>149</v>
      </c>
      <c r="I58" t="s">
        <v>113</v>
      </c>
    </row>
    <row r="59" spans="1:9" x14ac:dyDescent="0.25">
      <c r="A59" t="s">
        <v>44</v>
      </c>
      <c r="B59" t="s">
        <v>24</v>
      </c>
      <c r="C59" t="s">
        <v>158</v>
      </c>
      <c r="D59" t="s">
        <v>157</v>
      </c>
      <c r="E59" t="s">
        <v>25</v>
      </c>
      <c r="F59" t="str">
        <f>Tabelle3[Lokation]&amp;"-"&amp;Tabelle3[Raum]&amp;"-"&amp;Tabelle3[Objekt]&amp;"-"&amp;Tabelle3[Funktion / IO]</f>
        <v>Aussen-Nord-Ost-Steckdose-Schalten</v>
      </c>
      <c r="G59" t="s">
        <v>150</v>
      </c>
      <c r="H59" s="4" t="s">
        <v>149</v>
      </c>
      <c r="I59" t="s">
        <v>84</v>
      </c>
    </row>
    <row r="60" spans="1:9" x14ac:dyDescent="0.25">
      <c r="A60" t="s">
        <v>44</v>
      </c>
      <c r="B60" t="s">
        <v>24</v>
      </c>
      <c r="C60" t="s">
        <v>159</v>
      </c>
      <c r="D60" t="s">
        <v>157</v>
      </c>
      <c r="E60" t="s">
        <v>25</v>
      </c>
      <c r="F60" t="str">
        <f>Tabelle3[Lokation]&amp;"-"&amp;Tabelle3[Raum]&amp;"-"&amp;Tabelle3[Objekt]&amp;"-"&amp;Tabelle3[Funktion / IO]</f>
        <v>Aussen-Süd-Ost-Steckdose-Schalten</v>
      </c>
      <c r="G60" t="s">
        <v>150</v>
      </c>
      <c r="H60" s="4" t="s">
        <v>149</v>
      </c>
      <c r="I60" t="s">
        <v>86</v>
      </c>
    </row>
    <row r="61" spans="1:9" x14ac:dyDescent="0.25">
      <c r="A61" t="s">
        <v>44</v>
      </c>
      <c r="B61" t="s">
        <v>24</v>
      </c>
      <c r="C61" t="s">
        <v>160</v>
      </c>
      <c r="D61" t="s">
        <v>157</v>
      </c>
      <c r="E61" t="s">
        <v>25</v>
      </c>
      <c r="F61" t="str">
        <f>Tabelle3[Lokation]&amp;"-"&amp;Tabelle3[Raum]&amp;"-"&amp;Tabelle3[Objekt]&amp;"-"&amp;Tabelle3[Funktion / IO]</f>
        <v>Aussen-Süd-West-Steckdose-Schalten</v>
      </c>
      <c r="G61" t="s">
        <v>150</v>
      </c>
      <c r="H61" s="4" t="s">
        <v>149</v>
      </c>
      <c r="I61" t="s">
        <v>88</v>
      </c>
    </row>
    <row r="62" spans="1:9" x14ac:dyDescent="0.25">
      <c r="A62" t="s">
        <v>44</v>
      </c>
      <c r="B62" t="s">
        <v>24</v>
      </c>
      <c r="C62" t="s">
        <v>161</v>
      </c>
      <c r="D62" t="s">
        <v>163</v>
      </c>
      <c r="E62" t="s">
        <v>25</v>
      </c>
      <c r="F62" t="str">
        <f>Tabelle3[Lokation]&amp;"-"&amp;Tabelle3[Raum]&amp;"-"&amp;Tabelle3[Objekt]&amp;"-"&amp;Tabelle3[Funktion / IO]</f>
        <v>Aussen-Nord (Erdkabel)-?-Schalten</v>
      </c>
      <c r="G62" t="s">
        <v>150</v>
      </c>
      <c r="H62" s="4" t="s">
        <v>149</v>
      </c>
      <c r="I62" t="s">
        <v>90</v>
      </c>
    </row>
    <row r="63" spans="1:9" x14ac:dyDescent="0.25">
      <c r="A63" t="s">
        <v>44</v>
      </c>
      <c r="B63" t="s">
        <v>24</v>
      </c>
      <c r="C63" t="s">
        <v>162</v>
      </c>
      <c r="D63" t="s">
        <v>163</v>
      </c>
      <c r="E63" t="s">
        <v>25</v>
      </c>
      <c r="F63" t="str">
        <f>Tabelle3[Lokation]&amp;"-"&amp;Tabelle3[Raum]&amp;"-"&amp;Tabelle3[Objekt]&amp;"-"&amp;Tabelle3[Funktion / IO]</f>
        <v>Aussen-Nord (Erdkabel Reserve)-?-Schalten</v>
      </c>
      <c r="G63" t="s">
        <v>150</v>
      </c>
      <c r="H63" s="4" t="s">
        <v>149</v>
      </c>
      <c r="I63" t="s">
        <v>91</v>
      </c>
    </row>
    <row r="64" spans="1:9" x14ac:dyDescent="0.25">
      <c r="A64" t="s">
        <v>44</v>
      </c>
      <c r="B64" t="s">
        <v>46</v>
      </c>
      <c r="C64" t="s">
        <v>164</v>
      </c>
      <c r="D64" t="s">
        <v>157</v>
      </c>
      <c r="E64" t="s">
        <v>25</v>
      </c>
      <c r="F64" t="str">
        <f>Tabelle3[Lokation]&amp;"-"&amp;Tabelle3[Raum]&amp;"-"&amp;Tabelle3[Objekt]&amp;"-"&amp;Tabelle3[Funktion / IO]</f>
        <v>EG-Küche (Rechts)-Steckdose-Schalten</v>
      </c>
      <c r="G64" t="s">
        <v>82</v>
      </c>
      <c r="H64" s="4" t="s">
        <v>83</v>
      </c>
      <c r="I64" t="s">
        <v>106</v>
      </c>
    </row>
    <row r="65" spans="1:9" x14ac:dyDescent="0.25">
      <c r="A65" t="s">
        <v>44</v>
      </c>
      <c r="B65" t="s">
        <v>46</v>
      </c>
      <c r="C65" t="s">
        <v>165</v>
      </c>
      <c r="D65" t="s">
        <v>157</v>
      </c>
      <c r="E65" t="s">
        <v>25</v>
      </c>
      <c r="F65" t="str">
        <f>Tabelle3[Lokation]&amp;"-"&amp;Tabelle3[Raum]&amp;"-"&amp;Tabelle3[Objekt]&amp;"-"&amp;Tabelle3[Funktion / IO]</f>
        <v>EG-Küche (Links)-Steckdose-Schalten</v>
      </c>
      <c r="G65" t="s">
        <v>82</v>
      </c>
      <c r="H65" s="4" t="s">
        <v>83</v>
      </c>
      <c r="I65" t="s">
        <v>153</v>
      </c>
    </row>
    <row r="66" spans="1:9" x14ac:dyDescent="0.25">
      <c r="A66" t="s">
        <v>140</v>
      </c>
      <c r="B66" t="s">
        <v>29</v>
      </c>
      <c r="C66" t="s">
        <v>102</v>
      </c>
      <c r="D66" t="s">
        <v>169</v>
      </c>
      <c r="E66" t="s">
        <v>166</v>
      </c>
      <c r="F66" t="str">
        <f>Tabelle3[Lokation]&amp;"-"&amp;Tabelle3[Raum]&amp;"-"&amp;Tabelle3[Objekt]&amp;"-"&amp;Tabelle3[Funktion / IO]</f>
        <v>OG-Bad-Taster 2f.-Temperatur (Ist)</v>
      </c>
      <c r="H66" s="4" t="s">
        <v>167</v>
      </c>
    </row>
    <row r="67" spans="1:9" x14ac:dyDescent="0.25">
      <c r="A67" t="s">
        <v>140</v>
      </c>
      <c r="B67" t="s">
        <v>46</v>
      </c>
      <c r="C67" t="s">
        <v>54</v>
      </c>
      <c r="D67" t="s">
        <v>169</v>
      </c>
      <c r="E67" t="s">
        <v>166</v>
      </c>
      <c r="F67" t="str">
        <f>Tabelle3[Lokation]&amp;"-"&amp;Tabelle3[Raum]&amp;"-"&amp;Tabelle3[Objekt]&amp;"-"&amp;Tabelle3[Funktion / IO]</f>
        <v>EG-AZ-Taster 2f.-Temperatur (Ist)</v>
      </c>
      <c r="H67" s="4" t="s">
        <v>168</v>
      </c>
    </row>
    <row r="68" spans="1:9" x14ac:dyDescent="0.25">
      <c r="A68" t="s">
        <v>140</v>
      </c>
      <c r="B68" t="s">
        <v>29</v>
      </c>
      <c r="C68" t="s">
        <v>99</v>
      </c>
      <c r="D68" t="s">
        <v>169</v>
      </c>
      <c r="E68" t="s">
        <v>166</v>
      </c>
      <c r="F68" t="str">
        <f>Tabelle3[Lokation]&amp;"-"&amp;Tabelle3[Raum]&amp;"-"&amp;Tabelle3[Objekt]&amp;"-"&amp;Tabelle3[Funktion / IO]</f>
        <v>OG-Kind Süd-Taster 2f.-Temperatur (Ist)</v>
      </c>
    </row>
    <row r="69" spans="1:9" x14ac:dyDescent="0.25">
      <c r="A69" t="s">
        <v>140</v>
      </c>
      <c r="B69" t="s">
        <v>29</v>
      </c>
      <c r="C69" t="s">
        <v>101</v>
      </c>
      <c r="D69" t="s">
        <v>169</v>
      </c>
      <c r="E69" t="s">
        <v>166</v>
      </c>
      <c r="F69" t="str">
        <f>Tabelle3[Lokation]&amp;"-"&amp;Tabelle3[Raum]&amp;"-"&amp;Tabelle3[Objekt]&amp;"-"&amp;Tabelle3[Funktion / IO]</f>
        <v>OG-Kind Nord-Taster 2f.-Temperatur (Ist)</v>
      </c>
    </row>
    <row r="70" spans="1:9" x14ac:dyDescent="0.25">
      <c r="A70" t="s">
        <v>140</v>
      </c>
      <c r="B70" t="s">
        <v>29</v>
      </c>
      <c r="C70" t="s">
        <v>95</v>
      </c>
      <c r="D70" t="s">
        <v>169</v>
      </c>
      <c r="E70" t="s">
        <v>166</v>
      </c>
      <c r="F70" t="str">
        <f>Tabelle3[Lokation]&amp;"-"&amp;Tabelle3[Raum]&amp;"-"&amp;Tabelle3[Objekt]&amp;"-"&amp;Tabelle3[Funktion / IO]</f>
        <v>OG-Schlafen-Taster 2f.-Temperatur (Ist)</v>
      </c>
    </row>
    <row r="71" spans="1:9" x14ac:dyDescent="0.25">
      <c r="A71" t="s">
        <v>140</v>
      </c>
      <c r="B71" t="s">
        <v>46</v>
      </c>
      <c r="C71" t="s">
        <v>47</v>
      </c>
      <c r="D71" t="s">
        <v>169</v>
      </c>
      <c r="E71" t="s">
        <v>166</v>
      </c>
      <c r="F71" t="str">
        <f>Tabelle3[Lokation]&amp;"-"&amp;Tabelle3[Raum]&amp;"-"&amp;Tabelle3[Objekt]&amp;"-"&amp;Tabelle3[Funktion / IO]</f>
        <v>EG-Flur-Taster 2f.-Temperatur (Ist)</v>
      </c>
    </row>
    <row r="72" spans="1:9" x14ac:dyDescent="0.25">
      <c r="A72" t="s">
        <v>43</v>
      </c>
      <c r="B72" t="s">
        <v>46</v>
      </c>
      <c r="C72" t="s">
        <v>66</v>
      </c>
      <c r="D72" t="s">
        <v>171</v>
      </c>
      <c r="E72" t="s">
        <v>170</v>
      </c>
      <c r="F72" t="str">
        <f>Tabelle3[Lokation]&amp;"-"&amp;Tabelle3[Raum]&amp;"-"&amp;Tabelle3[Objekt]&amp;"-"&amp;Tabelle3[Funktion / IO]</f>
        <v>EG-Technik-Raumwärme-Temperatur (SOLL)</v>
      </c>
    </row>
    <row r="73" spans="1:9" x14ac:dyDescent="0.25">
      <c r="A73" t="s">
        <v>140</v>
      </c>
      <c r="B73" t="s">
        <v>46</v>
      </c>
      <c r="C73" t="s">
        <v>76</v>
      </c>
      <c r="D73" t="s">
        <v>174</v>
      </c>
      <c r="E73" t="s">
        <v>166</v>
      </c>
      <c r="F73" t="str">
        <f>Tabelle3[Lokation]&amp;"-"&amp;Tabelle3[Raum]&amp;"-"&amp;Tabelle3[Objekt]&amp;"-"&amp;Tabelle3[Funktion / IO]</f>
        <v>EG-WC-PM-Temperatur (Ist)</v>
      </c>
    </row>
  </sheetData>
  <pageMargins left="0.7" right="0.7" top="0.78740157499999996" bottom="0.78740157499999996" header="0.3" footer="0.3"/>
  <pageSetup paperSize="9" orientation="portrait" horizontalDpi="4294967292" verticalDpi="0" r:id="rId1"/>
  <ignoredErrors>
    <ignoredError sqref="H2:H3 H4:H21 H22:H36 H38" twoDigitTextYear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HG!$C$5:$C$14</xm:f>
          </x14:formula1>
          <xm:sqref>A2:A1048576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HG</vt:lpstr>
      <vt:lpstr>MG</vt:lpstr>
      <vt:lpstr>GA</vt:lpstr>
      <vt:lpstr>Namensgebung GA Beschreibung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Denis</cp:lastModifiedBy>
  <dcterms:created xsi:type="dcterms:W3CDTF">2016-09-30T16:54:39Z</dcterms:created>
  <dcterms:modified xsi:type="dcterms:W3CDTF">2017-07-20T17:58:26Z</dcterms:modified>
</cp:coreProperties>
</file>